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čunovodstvo\Documents\JAVNE OBJAVE O TROSENJU SREDSTVA\2026. godina\06 2026\"/>
    </mc:Choice>
  </mc:AlternateContent>
  <bookViews>
    <workbookView xWindow="0" yWindow="0" windowWidth="23040" windowHeight="8616" activeTab="1"/>
  </bookViews>
  <sheets>
    <sheet name="KATEGORIJA 1" sheetId="1" r:id="rId1"/>
    <sheet name="KATEGORIJA 2 MZ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7" i="1" l="1"/>
  <c r="D85" i="1"/>
  <c r="D54" i="1"/>
  <c r="D61" i="1" l="1"/>
  <c r="D90" i="1"/>
  <c r="D105" i="1" l="1"/>
  <c r="D87" i="1"/>
  <c r="D82" i="1"/>
  <c r="D75" i="1"/>
  <c r="D80" i="1"/>
  <c r="D47" i="1" l="1"/>
  <c r="D49" i="1" l="1"/>
  <c r="D77" i="1"/>
  <c r="D58" i="1" l="1"/>
  <c r="D38" i="1"/>
  <c r="D44" i="1"/>
  <c r="D69" i="1" l="1"/>
  <c r="D66" i="1"/>
  <c r="D72" i="1"/>
  <c r="D63" i="1"/>
  <c r="B15" i="2" l="1"/>
  <c r="D56" i="1" l="1"/>
  <c r="D41" i="1" l="1"/>
  <c r="D35" i="1"/>
  <c r="D28" i="1"/>
</calcChain>
</file>

<file path=xl/sharedStrings.xml><?xml version="1.0" encoding="utf-8"?>
<sst xmlns="http://schemas.openxmlformats.org/spreadsheetml/2006/main" count="165" uniqueCount="94">
  <si>
    <t>NAZIV ISPLATITELJA: KOPRIVNIČKO-KRIŽEVAČKA ŽUPANIJA</t>
  </si>
  <si>
    <t>PRORAČUNSKI KORISNIK: OSNOVNA ŠKOLA KALNIK</t>
  </si>
  <si>
    <t>NAZIV PRIMATELJA</t>
  </si>
  <si>
    <t>OIB PRIMATELJA</t>
  </si>
  <si>
    <t>SJEDIŠTE PRIMATELJA</t>
  </si>
  <si>
    <t>NAČIN OBJAVE ISPLAĆENOG IZNOSA</t>
  </si>
  <si>
    <t>VRSTA RASHODA I IZDATAKA</t>
  </si>
  <si>
    <t>KRIŽEVCI</t>
  </si>
  <si>
    <t>ZAGREB</t>
  </si>
  <si>
    <t>KTC D.D.</t>
  </si>
  <si>
    <t>3222 materijal i sirovine</t>
  </si>
  <si>
    <t>3224 materijal i dijelovi za tekuće i investicijsko održavanje</t>
  </si>
  <si>
    <t>Ukupno KTC D.D.</t>
  </si>
  <si>
    <t>MLINČEK</t>
  </si>
  <si>
    <t>Ukupno MLINČEK</t>
  </si>
  <si>
    <t>A1 HRVATSKA D.O.O.</t>
  </si>
  <si>
    <t>3231 usluge telefona, pošte i prijevoza</t>
  </si>
  <si>
    <t xml:space="preserve">Ukupno A1 HRVATSKA </t>
  </si>
  <si>
    <t>3234 komunalne usluge</t>
  </si>
  <si>
    <t>KOMUNALNO PODUZEĆE  D.O.O.</t>
  </si>
  <si>
    <t>Ukupno KOMUNALNO PODUZEĆE D.O.O.</t>
  </si>
  <si>
    <t>COMPUTER SERVICE</t>
  </si>
  <si>
    <t>ĐURĐEVAC</t>
  </si>
  <si>
    <t>3238 računalne usluge</t>
  </si>
  <si>
    <t>Ukupno COMPUTER SERVICE</t>
  </si>
  <si>
    <t>ZIO OSIJEK</t>
  </si>
  <si>
    <t>OSIJEK</t>
  </si>
  <si>
    <t>Ukupno ZIO OSIJEK</t>
  </si>
  <si>
    <t>OBVEZNIK-ISPLATITELJ: MINISTARSTVO ZNANOSTI I OBRAZOVANJA</t>
  </si>
  <si>
    <t>Način objave isplaćenog iznosa</t>
  </si>
  <si>
    <t>Vrsta rashoda i izdataka</t>
  </si>
  <si>
    <t>3111 bruto plaće za redovan rad</t>
  </si>
  <si>
    <t>3113 plaće za prekovremeni rad</t>
  </si>
  <si>
    <t>3132 doprinosi za obvezno zdravstveno osiguranje</t>
  </si>
  <si>
    <t>3212 naknade za prijevoz na posao i s posla</t>
  </si>
  <si>
    <t>3295 pristojbe i naknade</t>
  </si>
  <si>
    <t>3221 uredski materijal i ostali materijalni rashodi</t>
  </si>
  <si>
    <t>3121 nagrade</t>
  </si>
  <si>
    <t>GDPR</t>
  </si>
  <si>
    <t>3223 energija</t>
  </si>
  <si>
    <t>3211 službena putovanja</t>
  </si>
  <si>
    <t>Ukupno GDPR</t>
  </si>
  <si>
    <t>3299 ostali nespomenuti rashodi poslovanja</t>
  </si>
  <si>
    <t>IMAGE ENTER D.O.O.</t>
  </si>
  <si>
    <t>BJELOVAR</t>
  </si>
  <si>
    <t>3235 zakupnine i najamnine</t>
  </si>
  <si>
    <t>Ukupno IMAGE ENTER D.O.O.</t>
  </si>
  <si>
    <t>VELIKA GORICA</t>
  </si>
  <si>
    <t>HEP OPSKRBA</t>
  </si>
  <si>
    <t>Ukupno HEP OPSKRBA</t>
  </si>
  <si>
    <t>HP-HRVATSKA POŠTA D.D. ZAGREB</t>
  </si>
  <si>
    <t>Ukupno HP-HRVATSKA POŠTA D.D. ZAGREB</t>
  </si>
  <si>
    <t xml:space="preserve">3223 energija </t>
  </si>
  <si>
    <t>KOPRIVNICA</t>
  </si>
  <si>
    <t>ALCA ZAGREB D.O.O.</t>
  </si>
  <si>
    <t>OBRT JARA</t>
  </si>
  <si>
    <t>Ukupno OBRT JARA</t>
  </si>
  <si>
    <t>4241 knjige</t>
  </si>
  <si>
    <t>KATARINA ZRINSKI D.O.O.</t>
  </si>
  <si>
    <t>Ukupno KATARINA ZRINSKI D.O.O.</t>
  </si>
  <si>
    <t>INFORMACIJA O TROŠENJU SREDSTAVA ZA  LIPANJ 2026.GODINE</t>
  </si>
  <si>
    <t>UKUPNO ZA LIPANJ 2026.</t>
  </si>
  <si>
    <t>INFORMACIJA O TROŠENJU SREDSTAVA ZA LIPANJ 2026.GODINE</t>
  </si>
  <si>
    <t>Ukupno za LIPANJ 2026.</t>
  </si>
  <si>
    <t>3812 tekuće donacije u naravi</t>
  </si>
  <si>
    <t>PEVEX D.D.</t>
  </si>
  <si>
    <t>SESVETE</t>
  </si>
  <si>
    <t>3225 sitni inventar i autogume</t>
  </si>
  <si>
    <t>Ukupno PEVEX D.D.</t>
  </si>
  <si>
    <t>ZAVOD ZA JAVNO ZDRAVSTVO KKZ</t>
  </si>
  <si>
    <t>3236 zdravstvene i veterinarske usluge</t>
  </si>
  <si>
    <t>Ukupno ZAVOD ZA JAVNO ZDRAVSTVO KKZ</t>
  </si>
  <si>
    <t>POLJOCENTAR</t>
  </si>
  <si>
    <t>Ukupno POLJOCENTAR</t>
  </si>
  <si>
    <t>HERCEGOVA TRGOVINA</t>
  </si>
  <si>
    <t>3239 ostale usluge</t>
  </si>
  <si>
    <t>4221 uredska oprema i namještaj</t>
  </si>
  <si>
    <t>Ukupno HERCEGOVA TRGOVINA</t>
  </si>
  <si>
    <t>GRAFOCENTAR</t>
  </si>
  <si>
    <t>Ukupno GRAFOCENTAR</t>
  </si>
  <si>
    <t>RM FRIGO TEAM D.O.O.</t>
  </si>
  <si>
    <t>3232 usluge tekućeg i investicijskog održavanja</t>
  </si>
  <si>
    <t>Ukupno RM FRIGO TEAM D.O.O.</t>
  </si>
  <si>
    <t>TURBO-X D.O.O.</t>
  </si>
  <si>
    <t>Ukupno TURBO-X D.O.O.</t>
  </si>
  <si>
    <t>DOMINOVIĆ D.O.O.</t>
  </si>
  <si>
    <t>Ukupno DOMINOVIĆ D.O.O.</t>
  </si>
  <si>
    <t>KOPRIVNIČKE VODE D.O.O. KOPRIVNICA</t>
  </si>
  <si>
    <t>Ukupno KOPRIVNIČKE VODE D.O.O. KOPRIVNICA</t>
  </si>
  <si>
    <t>Ukupno ALCA ZAGREB D.OO..</t>
  </si>
  <si>
    <t>PLAĆE I NAKNADE (UGOVOR O DJELU)</t>
  </si>
  <si>
    <t>Ukupno PLAĆE I NAKNADE (UGOVOR O DJELU)</t>
  </si>
  <si>
    <t>3237 intelektualne i osobne usluge</t>
  </si>
  <si>
    <t>3237 ugovori o djelu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</si>
</sst>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D03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4" fontId="0" fillId="0" borderId="1" xfId="0" applyNumberFormat="1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5" fillId="4" borderId="1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4" fillId="3" borderId="1" xfId="0" applyNumberFormat="1" applyFont="1" applyFill="1" applyBorder="1"/>
    <xf numFmtId="0" fontId="4" fillId="3" borderId="1" xfId="0" applyFont="1" applyFill="1" applyBorder="1"/>
    <xf numFmtId="0" fontId="3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4" fontId="0" fillId="2" borderId="4" xfId="0" applyNumberFormat="1" applyFont="1" applyFill="1" applyBorder="1" applyAlignment="1">
      <alignment vertical="center"/>
    </xf>
    <xf numFmtId="0" fontId="0" fillId="6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7" xfId="0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/>
    </xf>
    <xf numFmtId="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4" fontId="2" fillId="7" borderId="1" xfId="0" applyNumberFormat="1" applyFont="1" applyFill="1" applyBorder="1" applyAlignment="1">
      <alignment vertical="center"/>
    </xf>
    <xf numFmtId="0" fontId="0" fillId="7" borderId="1" xfId="0" applyFont="1" applyFill="1" applyBorder="1" applyAlignment="1">
      <alignment vertical="center"/>
    </xf>
    <xf numFmtId="4" fontId="2" fillId="6" borderId="1" xfId="0" applyNumberFormat="1" applyFont="1" applyFill="1" applyBorder="1" applyAlignment="1">
      <alignment vertical="center"/>
    </xf>
    <xf numFmtId="0" fontId="0" fillId="6" borderId="1" xfId="0" applyFont="1" applyFill="1" applyBorder="1" applyAlignment="1">
      <alignment vertical="center"/>
    </xf>
    <xf numFmtId="4" fontId="2" fillId="6" borderId="4" xfId="0" applyNumberFormat="1" applyFont="1" applyFill="1" applyBorder="1" applyAlignment="1">
      <alignment vertical="center"/>
    </xf>
    <xf numFmtId="0" fontId="2" fillId="6" borderId="2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0" fillId="2" borderId="0" xfId="0" applyFont="1" applyFill="1" applyAlignment="1">
      <alignment vertical="center"/>
    </xf>
    <xf numFmtId="4" fontId="10" fillId="6" borderId="1" xfId="0" applyNumberFormat="1" applyFont="1" applyFill="1" applyBorder="1" applyAlignment="1">
      <alignment vertical="center"/>
    </xf>
    <xf numFmtId="0" fontId="9" fillId="6" borderId="1" xfId="0" applyFont="1" applyFill="1" applyBorder="1" applyAlignment="1">
      <alignment vertical="center"/>
    </xf>
    <xf numFmtId="0" fontId="10" fillId="6" borderId="2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5" fillId="4" borderId="6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/>
    </xf>
    <xf numFmtId="0" fontId="2" fillId="7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D03B"/>
      <color rgb="FFFFCB25"/>
      <color rgb="FFFFCC00"/>
      <color rgb="FFFFCC66"/>
      <color rgb="FFFF9900"/>
      <color rgb="FFFF9933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topLeftCell="A79" workbookViewId="0">
      <selection activeCell="D107" sqref="D107"/>
    </sheetView>
  </sheetViews>
  <sheetFormatPr defaultRowHeight="14.4" x14ac:dyDescent="0.3"/>
  <cols>
    <col min="1" max="1" width="26.88671875" customWidth="1"/>
    <col min="2" max="2" width="15" customWidth="1"/>
    <col min="3" max="3" width="14.44140625" customWidth="1"/>
    <col min="4" max="4" width="17.21875" customWidth="1"/>
    <col min="5" max="5" width="88.109375" customWidth="1"/>
  </cols>
  <sheetData>
    <row r="1" spans="1:5" ht="15.6" x14ac:dyDescent="0.3">
      <c r="A1" s="1" t="s">
        <v>0</v>
      </c>
      <c r="B1" s="1"/>
      <c r="C1" s="1"/>
      <c r="D1" s="1"/>
      <c r="E1" s="2"/>
    </row>
    <row r="2" spans="1:5" ht="15.6" x14ac:dyDescent="0.3">
      <c r="A2" s="1" t="s">
        <v>1</v>
      </c>
      <c r="B2" s="1"/>
      <c r="C2" s="1"/>
      <c r="D2" s="1"/>
      <c r="E2" s="2"/>
    </row>
    <row r="3" spans="1:5" ht="15.6" x14ac:dyDescent="0.3">
      <c r="A3" s="1"/>
      <c r="B3" s="1"/>
      <c r="C3" s="1"/>
      <c r="D3" s="1"/>
      <c r="E3" s="2"/>
    </row>
    <row r="4" spans="1:5" ht="15.6" x14ac:dyDescent="0.3">
      <c r="A4" s="1"/>
      <c r="B4" s="1"/>
      <c r="C4" s="1"/>
      <c r="D4" s="1"/>
      <c r="E4" s="2"/>
    </row>
    <row r="5" spans="1:5" ht="15.6" customHeight="1" x14ac:dyDescent="0.3">
      <c r="A5" s="75" t="s">
        <v>60</v>
      </c>
      <c r="B5" s="75"/>
      <c r="C5" s="75"/>
      <c r="D5" s="75"/>
      <c r="E5" s="75"/>
    </row>
    <row r="6" spans="1:5" ht="15.6" customHeight="1" x14ac:dyDescent="0.3">
      <c r="A6" s="75"/>
      <c r="B6" s="75"/>
      <c r="C6" s="75"/>
      <c r="D6" s="75"/>
      <c r="E6" s="75"/>
    </row>
    <row r="8" spans="1:5" s="21" customFormat="1" ht="54" x14ac:dyDescent="0.3">
      <c r="A8" s="20" t="s">
        <v>2</v>
      </c>
      <c r="B8" s="20" t="s">
        <v>3</v>
      </c>
      <c r="C8" s="20" t="s">
        <v>4</v>
      </c>
      <c r="D8" s="20" t="s">
        <v>5</v>
      </c>
      <c r="E8" s="20" t="s">
        <v>6</v>
      </c>
    </row>
    <row r="9" spans="1:5" s="10" customFormat="1" ht="21" customHeight="1" x14ac:dyDescent="0.3">
      <c r="A9" s="8" t="s">
        <v>9</v>
      </c>
      <c r="B9" s="8">
        <v>95970838122</v>
      </c>
      <c r="C9" s="8" t="s">
        <v>7</v>
      </c>
      <c r="D9" s="11">
        <v>252.89</v>
      </c>
      <c r="E9" s="9" t="s">
        <v>10</v>
      </c>
    </row>
    <row r="10" spans="1:5" s="10" customFormat="1" ht="21" customHeight="1" x14ac:dyDescent="0.3">
      <c r="A10" s="8"/>
      <c r="B10" s="8"/>
      <c r="C10" s="8"/>
      <c r="D10" s="11">
        <v>356.56</v>
      </c>
      <c r="E10" s="9" t="s">
        <v>10</v>
      </c>
    </row>
    <row r="11" spans="1:5" s="10" customFormat="1" ht="21" customHeight="1" x14ac:dyDescent="0.3">
      <c r="A11" s="8"/>
      <c r="B11" s="8"/>
      <c r="C11" s="8"/>
      <c r="D11" s="11">
        <v>624.34</v>
      </c>
      <c r="E11" s="9" t="s">
        <v>10</v>
      </c>
    </row>
    <row r="12" spans="1:5" s="10" customFormat="1" ht="21" customHeight="1" x14ac:dyDescent="0.3">
      <c r="A12" s="8"/>
      <c r="B12" s="8"/>
      <c r="C12" s="8"/>
      <c r="D12" s="11">
        <v>72.099999999999994</v>
      </c>
      <c r="E12" s="9" t="s">
        <v>10</v>
      </c>
    </row>
    <row r="13" spans="1:5" s="10" customFormat="1" ht="21" customHeight="1" x14ac:dyDescent="0.3">
      <c r="A13" s="8"/>
      <c r="B13" s="8"/>
      <c r="C13" s="8"/>
      <c r="D13" s="11">
        <v>325.32</v>
      </c>
      <c r="E13" s="9" t="s">
        <v>10</v>
      </c>
    </row>
    <row r="14" spans="1:5" s="10" customFormat="1" ht="21" customHeight="1" x14ac:dyDescent="0.3">
      <c r="A14" s="8"/>
      <c r="B14" s="8"/>
      <c r="C14" s="8"/>
      <c r="D14" s="11"/>
      <c r="E14" s="9" t="s">
        <v>10</v>
      </c>
    </row>
    <row r="15" spans="1:5" s="10" customFormat="1" ht="21" customHeight="1" x14ac:dyDescent="0.3">
      <c r="A15" s="8"/>
      <c r="B15" s="8"/>
      <c r="C15" s="8"/>
      <c r="D15" s="11"/>
      <c r="E15" s="9" t="s">
        <v>10</v>
      </c>
    </row>
    <row r="16" spans="1:5" s="10" customFormat="1" ht="21" customHeight="1" x14ac:dyDescent="0.3">
      <c r="A16" s="8"/>
      <c r="B16" s="8"/>
      <c r="C16" s="8"/>
      <c r="D16" s="11"/>
      <c r="E16" s="9" t="s">
        <v>10</v>
      </c>
    </row>
    <row r="17" spans="1:5" s="10" customFormat="1" ht="21" customHeight="1" x14ac:dyDescent="0.3">
      <c r="A17" s="8"/>
      <c r="B17" s="8"/>
      <c r="C17" s="8"/>
      <c r="D17" s="11"/>
      <c r="E17" s="9" t="s">
        <v>10</v>
      </c>
    </row>
    <row r="18" spans="1:5" s="10" customFormat="1" ht="21" customHeight="1" x14ac:dyDescent="0.3">
      <c r="A18" s="8"/>
      <c r="B18" s="8"/>
      <c r="C18" s="8"/>
      <c r="D18" s="11"/>
      <c r="E18" s="9" t="s">
        <v>10</v>
      </c>
    </row>
    <row r="19" spans="1:5" s="10" customFormat="1" ht="21" customHeight="1" x14ac:dyDescent="0.3">
      <c r="A19" s="8"/>
      <c r="B19" s="8"/>
      <c r="C19" s="8"/>
      <c r="D19" s="11"/>
      <c r="E19" s="9" t="s">
        <v>10</v>
      </c>
    </row>
    <row r="20" spans="1:5" s="10" customFormat="1" ht="21" customHeight="1" x14ac:dyDescent="0.3">
      <c r="A20" s="8"/>
      <c r="B20" s="8"/>
      <c r="C20" s="8"/>
      <c r="D20" s="11"/>
      <c r="E20" s="9" t="s">
        <v>10</v>
      </c>
    </row>
    <row r="21" spans="1:5" s="10" customFormat="1" ht="21" customHeight="1" x14ac:dyDescent="0.3">
      <c r="A21" s="8"/>
      <c r="B21" s="8"/>
      <c r="C21" s="8"/>
      <c r="D21" s="11">
        <v>21.6</v>
      </c>
      <c r="E21" s="9" t="s">
        <v>36</v>
      </c>
    </row>
    <row r="22" spans="1:5" s="10" customFormat="1" ht="21" customHeight="1" x14ac:dyDescent="0.3">
      <c r="A22" s="8"/>
      <c r="B22" s="8"/>
      <c r="C22" s="8"/>
      <c r="D22" s="11">
        <v>1.31</v>
      </c>
      <c r="E22" s="9" t="s">
        <v>36</v>
      </c>
    </row>
    <row r="23" spans="1:5" s="10" customFormat="1" ht="21" customHeight="1" x14ac:dyDescent="0.3">
      <c r="A23" s="8"/>
      <c r="B23" s="8"/>
      <c r="C23" s="8"/>
      <c r="D23" s="11">
        <v>40.450000000000003</v>
      </c>
      <c r="E23" s="9" t="s">
        <v>52</v>
      </c>
    </row>
    <row r="24" spans="1:5" s="10" customFormat="1" ht="21" customHeight="1" x14ac:dyDescent="0.3">
      <c r="A24" s="8"/>
      <c r="B24" s="8"/>
      <c r="C24" s="8"/>
      <c r="D24" s="11">
        <v>166.5</v>
      </c>
      <c r="E24" s="9" t="s">
        <v>64</v>
      </c>
    </row>
    <row r="25" spans="1:5" s="10" customFormat="1" ht="21" customHeight="1" x14ac:dyDescent="0.3">
      <c r="A25" s="8"/>
      <c r="B25" s="8"/>
      <c r="C25" s="8"/>
      <c r="D25" s="11"/>
      <c r="E25" s="9" t="s">
        <v>11</v>
      </c>
    </row>
    <row r="26" spans="1:5" s="10" customFormat="1" ht="21" customHeight="1" x14ac:dyDescent="0.3">
      <c r="A26" s="8"/>
      <c r="B26" s="8"/>
      <c r="C26" s="8"/>
      <c r="D26" s="11"/>
      <c r="E26" s="9" t="s">
        <v>42</v>
      </c>
    </row>
    <row r="27" spans="1:5" s="10" customFormat="1" ht="21" customHeight="1" x14ac:dyDescent="0.3">
      <c r="A27" s="8"/>
      <c r="B27" s="8"/>
      <c r="C27" s="8"/>
      <c r="D27" s="11"/>
      <c r="E27" s="9" t="s">
        <v>42</v>
      </c>
    </row>
    <row r="28" spans="1:5" s="10" customFormat="1" ht="21" customHeight="1" x14ac:dyDescent="0.3">
      <c r="A28" s="69" t="s">
        <v>12</v>
      </c>
      <c r="B28" s="70"/>
      <c r="C28" s="71"/>
      <c r="D28" s="42">
        <f>SUM(D9:D27)</f>
        <v>1861.0699999999997</v>
      </c>
      <c r="E28" s="16"/>
    </row>
    <row r="29" spans="1:5" s="10" customFormat="1" ht="21" customHeight="1" x14ac:dyDescent="0.3">
      <c r="A29" s="8" t="s">
        <v>13</v>
      </c>
      <c r="B29" s="8">
        <v>56210432816</v>
      </c>
      <c r="C29" s="8" t="s">
        <v>7</v>
      </c>
      <c r="D29" s="11">
        <v>199.08</v>
      </c>
      <c r="E29" s="9" t="s">
        <v>10</v>
      </c>
    </row>
    <row r="30" spans="1:5" s="10" customFormat="1" ht="21" customHeight="1" x14ac:dyDescent="0.3">
      <c r="A30" s="8"/>
      <c r="B30" s="8"/>
      <c r="C30" s="8"/>
      <c r="D30" s="11">
        <v>139.79</v>
      </c>
      <c r="E30" s="9" t="s">
        <v>10</v>
      </c>
    </row>
    <row r="31" spans="1:5" s="10" customFormat="1" ht="21" customHeight="1" x14ac:dyDescent="0.3">
      <c r="A31" s="8"/>
      <c r="B31" s="8"/>
      <c r="C31" s="8"/>
      <c r="D31" s="11"/>
      <c r="E31" s="9" t="s">
        <v>10</v>
      </c>
    </row>
    <row r="32" spans="1:5" s="10" customFormat="1" ht="21" customHeight="1" x14ac:dyDescent="0.3">
      <c r="A32" s="8"/>
      <c r="B32" s="8"/>
      <c r="C32" s="8"/>
      <c r="D32" s="11"/>
      <c r="E32" s="9" t="s">
        <v>10</v>
      </c>
    </row>
    <row r="33" spans="1:5" s="10" customFormat="1" ht="21" customHeight="1" x14ac:dyDescent="0.3">
      <c r="A33" s="8"/>
      <c r="B33" s="8"/>
      <c r="C33" s="8"/>
      <c r="D33" s="11"/>
      <c r="E33" s="9" t="s">
        <v>10</v>
      </c>
    </row>
    <row r="34" spans="1:5" s="10" customFormat="1" ht="21" customHeight="1" x14ac:dyDescent="0.3">
      <c r="A34" s="8"/>
      <c r="B34" s="8"/>
      <c r="C34" s="8"/>
      <c r="D34" s="11"/>
      <c r="E34" s="9" t="s">
        <v>10</v>
      </c>
    </row>
    <row r="35" spans="1:5" s="10" customFormat="1" ht="21" customHeight="1" x14ac:dyDescent="0.3">
      <c r="A35" s="69" t="s">
        <v>14</v>
      </c>
      <c r="B35" s="70"/>
      <c r="C35" s="71"/>
      <c r="D35" s="42">
        <f>SUM(D29:D34)</f>
        <v>338.87</v>
      </c>
      <c r="E35" s="16"/>
    </row>
    <row r="36" spans="1:5" s="10" customFormat="1" ht="21" customHeight="1" x14ac:dyDescent="0.3">
      <c r="A36" s="8" t="s">
        <v>15</v>
      </c>
      <c r="B36" s="8">
        <v>29524210204</v>
      </c>
      <c r="C36" s="8" t="s">
        <v>8</v>
      </c>
      <c r="D36" s="11">
        <v>80.040000000000006</v>
      </c>
      <c r="E36" s="9" t="s">
        <v>16</v>
      </c>
    </row>
    <row r="37" spans="1:5" s="10" customFormat="1" ht="21" customHeight="1" x14ac:dyDescent="0.3">
      <c r="A37" s="31"/>
      <c r="B37" s="50"/>
      <c r="C37" s="51"/>
      <c r="D37" s="11"/>
      <c r="E37" s="9" t="s">
        <v>16</v>
      </c>
    </row>
    <row r="38" spans="1:5" s="10" customFormat="1" ht="21" customHeight="1" x14ac:dyDescent="0.3">
      <c r="A38" s="69" t="s">
        <v>17</v>
      </c>
      <c r="B38" s="70"/>
      <c r="C38" s="71"/>
      <c r="D38" s="42">
        <f>SUM(D36:D37)</f>
        <v>80.040000000000006</v>
      </c>
      <c r="E38" s="16"/>
    </row>
    <row r="39" spans="1:5" s="10" customFormat="1" ht="21" customHeight="1" x14ac:dyDescent="0.3">
      <c r="A39" s="8" t="s">
        <v>19</v>
      </c>
      <c r="B39" s="8">
        <v>87214344239</v>
      </c>
      <c r="C39" s="8" t="s">
        <v>7</v>
      </c>
      <c r="D39" s="11">
        <v>11.49</v>
      </c>
      <c r="E39" s="9" t="s">
        <v>18</v>
      </c>
    </row>
    <row r="40" spans="1:5" s="10" customFormat="1" ht="21" customHeight="1" x14ac:dyDescent="0.3">
      <c r="A40" s="8"/>
      <c r="B40" s="8"/>
      <c r="C40" s="8"/>
      <c r="D40" s="11"/>
      <c r="E40" s="9" t="s">
        <v>18</v>
      </c>
    </row>
    <row r="41" spans="1:5" s="10" customFormat="1" ht="21" customHeight="1" x14ac:dyDescent="0.3">
      <c r="A41" s="72" t="s">
        <v>20</v>
      </c>
      <c r="B41" s="73"/>
      <c r="C41" s="74"/>
      <c r="D41" s="42">
        <f>SUM(D39:D40)</f>
        <v>11.49</v>
      </c>
      <c r="E41" s="16"/>
    </row>
    <row r="42" spans="1:5" s="10" customFormat="1" ht="21" customHeight="1" x14ac:dyDescent="0.3">
      <c r="A42" s="8" t="s">
        <v>21</v>
      </c>
      <c r="B42" s="8">
        <v>11986803153</v>
      </c>
      <c r="C42" s="8" t="s">
        <v>22</v>
      </c>
      <c r="D42" s="11">
        <v>44.03</v>
      </c>
      <c r="E42" s="9" t="s">
        <v>23</v>
      </c>
    </row>
    <row r="43" spans="1:5" s="10" customFormat="1" ht="21" customHeight="1" x14ac:dyDescent="0.3">
      <c r="A43" s="31"/>
      <c r="B43" s="50"/>
      <c r="C43" s="51"/>
      <c r="D43" s="11"/>
      <c r="E43" s="9" t="s">
        <v>23</v>
      </c>
    </row>
    <row r="44" spans="1:5" s="10" customFormat="1" ht="21" customHeight="1" x14ac:dyDescent="0.3">
      <c r="A44" s="72" t="s">
        <v>24</v>
      </c>
      <c r="B44" s="73"/>
      <c r="C44" s="74"/>
      <c r="D44" s="42">
        <f>SUM(D42:D43)</f>
        <v>44.03</v>
      </c>
      <c r="E44" s="16"/>
    </row>
    <row r="45" spans="1:5" s="52" customFormat="1" ht="21" customHeight="1" x14ac:dyDescent="0.3">
      <c r="A45" s="53" t="s">
        <v>25</v>
      </c>
      <c r="B45" s="56">
        <v>43413546068</v>
      </c>
      <c r="C45" s="53" t="s">
        <v>26</v>
      </c>
      <c r="D45" s="54">
        <v>175</v>
      </c>
      <c r="E45" s="55" t="s">
        <v>23</v>
      </c>
    </row>
    <row r="46" spans="1:5" s="10" customFormat="1" ht="21" customHeight="1" x14ac:dyDescent="0.3">
      <c r="A46" s="8"/>
      <c r="B46" s="8"/>
      <c r="C46" s="8"/>
      <c r="D46" s="11"/>
      <c r="E46" s="9" t="s">
        <v>23</v>
      </c>
    </row>
    <row r="47" spans="1:5" s="10" customFormat="1" ht="21" customHeight="1" x14ac:dyDescent="0.3">
      <c r="A47" s="72" t="s">
        <v>27</v>
      </c>
      <c r="B47" s="73"/>
      <c r="C47" s="74"/>
      <c r="D47" s="42">
        <f>SUM(D45:D46)</f>
        <v>175</v>
      </c>
      <c r="E47" s="16"/>
    </row>
    <row r="48" spans="1:5" s="10" customFormat="1" ht="29.4" customHeight="1" x14ac:dyDescent="0.3">
      <c r="A48" s="12" t="s">
        <v>78</v>
      </c>
      <c r="B48" s="13">
        <v>44438339914</v>
      </c>
      <c r="C48" s="13" t="s">
        <v>7</v>
      </c>
      <c r="D48" s="14">
        <v>375</v>
      </c>
      <c r="E48" s="12" t="s">
        <v>67</v>
      </c>
    </row>
    <row r="49" spans="1:5" s="10" customFormat="1" ht="21" customHeight="1" x14ac:dyDescent="0.3">
      <c r="A49" s="72" t="s">
        <v>79</v>
      </c>
      <c r="B49" s="73"/>
      <c r="C49" s="74"/>
      <c r="D49" s="42">
        <f>SUM(D48:D48)</f>
        <v>375</v>
      </c>
      <c r="E49" s="16"/>
    </row>
    <row r="50" spans="1:5" s="10" customFormat="1" ht="21" customHeight="1" x14ac:dyDescent="0.3">
      <c r="A50" s="8" t="s">
        <v>74</v>
      </c>
      <c r="B50" s="8">
        <v>37927948281</v>
      </c>
      <c r="C50" s="8"/>
      <c r="D50" s="11">
        <v>18.75</v>
      </c>
      <c r="E50" s="9" t="s">
        <v>75</v>
      </c>
    </row>
    <row r="51" spans="1:5" s="10" customFormat="1" ht="21" customHeight="1" x14ac:dyDescent="0.3">
      <c r="A51" s="31"/>
      <c r="B51" s="8"/>
      <c r="C51" s="8"/>
      <c r="D51" s="11">
        <v>850.25</v>
      </c>
      <c r="E51" s="9" t="s">
        <v>76</v>
      </c>
    </row>
    <row r="52" spans="1:5" s="10" customFormat="1" ht="21" customHeight="1" x14ac:dyDescent="0.3">
      <c r="A52" s="8"/>
      <c r="B52" s="8"/>
      <c r="C52" s="8"/>
      <c r="D52" s="11">
        <v>75</v>
      </c>
      <c r="E52" s="9" t="s">
        <v>75</v>
      </c>
    </row>
    <row r="53" spans="1:5" s="10" customFormat="1" ht="21" customHeight="1" x14ac:dyDescent="0.3">
      <c r="A53" s="8"/>
      <c r="B53" s="8"/>
      <c r="C53" s="8"/>
      <c r="D53" s="11">
        <v>673.88</v>
      </c>
      <c r="E53" s="9" t="s">
        <v>76</v>
      </c>
    </row>
    <row r="54" spans="1:5" s="10" customFormat="1" ht="21" customHeight="1" x14ac:dyDescent="0.3">
      <c r="A54" s="72" t="s">
        <v>77</v>
      </c>
      <c r="B54" s="73"/>
      <c r="C54" s="74"/>
      <c r="D54" s="42">
        <f>SUM(D50:D53)</f>
        <v>1617.88</v>
      </c>
      <c r="E54" s="16"/>
    </row>
    <row r="55" spans="1:5" s="10" customFormat="1" ht="21" customHeight="1" x14ac:dyDescent="0.3">
      <c r="A55" s="27" t="s">
        <v>80</v>
      </c>
      <c r="B55" s="27">
        <v>85085617046</v>
      </c>
      <c r="C55" s="27" t="s">
        <v>7</v>
      </c>
      <c r="D55" s="14">
        <v>500</v>
      </c>
      <c r="E55" s="12" t="s">
        <v>81</v>
      </c>
    </row>
    <row r="56" spans="1:5" s="10" customFormat="1" ht="21" customHeight="1" x14ac:dyDescent="0.3">
      <c r="A56" s="72" t="s">
        <v>82</v>
      </c>
      <c r="B56" s="73"/>
      <c r="C56" s="74"/>
      <c r="D56" s="42">
        <f>SUM(D55:D55)</f>
        <v>500</v>
      </c>
      <c r="E56" s="16"/>
    </row>
    <row r="57" spans="1:5" s="10" customFormat="1" ht="28.8" customHeight="1" x14ac:dyDescent="0.3">
      <c r="A57" s="28" t="s">
        <v>65</v>
      </c>
      <c r="B57" s="28">
        <v>73660371074</v>
      </c>
      <c r="C57" s="28" t="s">
        <v>66</v>
      </c>
      <c r="D57" s="14">
        <v>189.99</v>
      </c>
      <c r="E57" s="12" t="s">
        <v>67</v>
      </c>
    </row>
    <row r="58" spans="1:5" s="10" customFormat="1" ht="28.8" customHeight="1" x14ac:dyDescent="0.3">
      <c r="A58" s="72" t="s">
        <v>68</v>
      </c>
      <c r="B58" s="73"/>
      <c r="C58" s="74"/>
      <c r="D58" s="44">
        <f>SUM(D57:D57)</f>
        <v>189.99</v>
      </c>
      <c r="E58" s="30"/>
    </row>
    <row r="59" spans="1:5" s="10" customFormat="1" ht="30" customHeight="1" x14ac:dyDescent="0.3">
      <c r="A59" s="27" t="s">
        <v>69</v>
      </c>
      <c r="B59" s="27">
        <v>12878651060</v>
      </c>
      <c r="C59" s="27" t="s">
        <v>53</v>
      </c>
      <c r="D59" s="29">
        <v>225</v>
      </c>
      <c r="E59" s="12" t="s">
        <v>70</v>
      </c>
    </row>
    <row r="60" spans="1:5" s="10" customFormat="1" ht="21" customHeight="1" x14ac:dyDescent="0.3">
      <c r="A60" s="27"/>
      <c r="B60" s="27"/>
      <c r="C60" s="27"/>
      <c r="D60" s="29">
        <v>86.25</v>
      </c>
      <c r="E60" s="12" t="s">
        <v>70</v>
      </c>
    </row>
    <row r="61" spans="1:5" s="10" customFormat="1" ht="21" customHeight="1" x14ac:dyDescent="0.3">
      <c r="A61" s="72" t="s">
        <v>71</v>
      </c>
      <c r="B61" s="73"/>
      <c r="C61" s="74"/>
      <c r="D61" s="44">
        <f>SUM(D59:D60)</f>
        <v>311.25</v>
      </c>
      <c r="E61" s="30"/>
    </row>
    <row r="62" spans="1:5" s="10" customFormat="1" ht="27" customHeight="1" x14ac:dyDescent="0.3">
      <c r="A62" s="27" t="s">
        <v>72</v>
      </c>
      <c r="B62" s="27">
        <v>49929727453</v>
      </c>
      <c r="C62" s="27" t="s">
        <v>7</v>
      </c>
      <c r="D62" s="29">
        <v>33.83</v>
      </c>
      <c r="E62" s="12" t="s">
        <v>11</v>
      </c>
    </row>
    <row r="63" spans="1:5" s="10" customFormat="1" ht="21" customHeight="1" x14ac:dyDescent="0.3">
      <c r="A63" s="72" t="s">
        <v>73</v>
      </c>
      <c r="B63" s="73"/>
      <c r="C63" s="74"/>
      <c r="D63" s="44">
        <f>SUM(D62:D62)</f>
        <v>33.83</v>
      </c>
      <c r="E63" s="30"/>
    </row>
    <row r="64" spans="1:5" s="10" customFormat="1" ht="25.2" customHeight="1" x14ac:dyDescent="0.3">
      <c r="A64" s="27" t="s">
        <v>48</v>
      </c>
      <c r="B64" s="33" t="s">
        <v>38</v>
      </c>
      <c r="C64" s="27" t="s">
        <v>38</v>
      </c>
      <c r="D64" s="29">
        <v>178.03</v>
      </c>
      <c r="E64" s="12" t="s">
        <v>39</v>
      </c>
    </row>
    <row r="65" spans="1:5" s="10" customFormat="1" ht="25.2" customHeight="1" x14ac:dyDescent="0.3">
      <c r="A65" s="48"/>
      <c r="B65" s="27"/>
      <c r="C65" s="27"/>
      <c r="D65" s="29"/>
      <c r="E65" s="12" t="s">
        <v>39</v>
      </c>
    </row>
    <row r="66" spans="1:5" s="32" customFormat="1" ht="25.2" customHeight="1" x14ac:dyDescent="0.3">
      <c r="A66" s="72" t="s">
        <v>49</v>
      </c>
      <c r="B66" s="73"/>
      <c r="C66" s="74"/>
      <c r="D66" s="44">
        <f>SUM(D64:D65)</f>
        <v>178.03</v>
      </c>
      <c r="E66" s="30"/>
    </row>
    <row r="67" spans="1:5" s="10" customFormat="1" ht="25.2" customHeight="1" x14ac:dyDescent="0.3">
      <c r="A67" s="34" t="s">
        <v>50</v>
      </c>
      <c r="B67" s="34">
        <v>87311810356</v>
      </c>
      <c r="C67" s="35" t="s">
        <v>8</v>
      </c>
      <c r="D67" s="29">
        <v>3.32</v>
      </c>
      <c r="E67" s="12" t="s">
        <v>16</v>
      </c>
    </row>
    <row r="68" spans="1:5" s="10" customFormat="1" ht="25.2" customHeight="1" x14ac:dyDescent="0.3">
      <c r="A68" s="49"/>
      <c r="B68" s="27"/>
      <c r="C68" s="27"/>
      <c r="D68" s="29"/>
      <c r="E68" s="12" t="s">
        <v>16</v>
      </c>
    </row>
    <row r="69" spans="1:5" s="10" customFormat="1" ht="25.2" customHeight="1" x14ac:dyDescent="0.3">
      <c r="A69" s="72" t="s">
        <v>51</v>
      </c>
      <c r="B69" s="73"/>
      <c r="C69" s="74"/>
      <c r="D69" s="44">
        <f>SUM(D67:D68)</f>
        <v>3.32</v>
      </c>
      <c r="E69" s="30"/>
    </row>
    <row r="70" spans="1:5" s="10" customFormat="1" ht="25.2" customHeight="1" x14ac:dyDescent="0.3">
      <c r="A70" s="36" t="s">
        <v>43</v>
      </c>
      <c r="B70" s="36">
        <v>86357741882</v>
      </c>
      <c r="C70" s="36" t="s">
        <v>44</v>
      </c>
      <c r="D70" s="14">
        <v>303.68</v>
      </c>
      <c r="E70" s="13" t="s">
        <v>45</v>
      </c>
    </row>
    <row r="71" spans="1:5" s="10" customFormat="1" ht="25.2" customHeight="1" x14ac:dyDescent="0.3">
      <c r="A71" s="36"/>
      <c r="B71" s="36"/>
      <c r="C71" s="36"/>
      <c r="D71" s="14"/>
      <c r="E71" s="13" t="s">
        <v>45</v>
      </c>
    </row>
    <row r="72" spans="1:5" s="10" customFormat="1" ht="25.2" customHeight="1" x14ac:dyDescent="0.3">
      <c r="A72" s="69" t="s">
        <v>46</v>
      </c>
      <c r="B72" s="70"/>
      <c r="C72" s="71"/>
      <c r="D72" s="42">
        <f>SUM(D70:D71)</f>
        <v>303.68</v>
      </c>
      <c r="E72" s="43"/>
    </row>
    <row r="73" spans="1:5" s="10" customFormat="1" ht="25.2" customHeight="1" x14ac:dyDescent="0.3">
      <c r="A73" s="36" t="s">
        <v>83</v>
      </c>
      <c r="B73" s="36">
        <v>44077947991</v>
      </c>
      <c r="C73" s="36" t="s">
        <v>47</v>
      </c>
      <c r="D73" s="14">
        <v>7</v>
      </c>
      <c r="E73" s="13" t="s">
        <v>75</v>
      </c>
    </row>
    <row r="74" spans="1:5" s="10" customFormat="1" ht="25.2" customHeight="1" x14ac:dyDescent="0.3">
      <c r="A74" s="62"/>
      <c r="B74" s="60"/>
      <c r="C74" s="61"/>
      <c r="D74" s="14">
        <v>78.400000000000006</v>
      </c>
      <c r="E74" s="13" t="s">
        <v>76</v>
      </c>
    </row>
    <row r="75" spans="1:5" s="10" customFormat="1" ht="25.2" customHeight="1" x14ac:dyDescent="0.3">
      <c r="A75" s="45" t="s">
        <v>84</v>
      </c>
      <c r="B75" s="46"/>
      <c r="C75" s="47"/>
      <c r="D75" s="42">
        <f>SUM(D73:D74)</f>
        <v>85.4</v>
      </c>
      <c r="E75" s="43"/>
    </row>
    <row r="76" spans="1:5" s="10" customFormat="1" ht="25.2" customHeight="1" x14ac:dyDescent="0.3">
      <c r="A76" s="36" t="s">
        <v>55</v>
      </c>
      <c r="B76" s="36" t="s">
        <v>38</v>
      </c>
      <c r="C76" s="36" t="s">
        <v>38</v>
      </c>
      <c r="D76" s="14">
        <v>121.57</v>
      </c>
      <c r="E76" s="13"/>
    </row>
    <row r="77" spans="1:5" s="10" customFormat="1" ht="25.2" customHeight="1" x14ac:dyDescent="0.3">
      <c r="A77" s="69" t="s">
        <v>56</v>
      </c>
      <c r="B77" s="70"/>
      <c r="C77" s="71"/>
      <c r="D77" s="42">
        <f>SUM(D76:D76)</f>
        <v>121.57</v>
      </c>
      <c r="E77" s="43"/>
    </row>
    <row r="78" spans="1:5" s="10" customFormat="1" ht="27" customHeight="1" x14ac:dyDescent="0.3">
      <c r="A78" s="27" t="s">
        <v>85</v>
      </c>
      <c r="B78" s="36">
        <v>39753545974</v>
      </c>
      <c r="C78" s="36" t="s">
        <v>8</v>
      </c>
      <c r="D78" s="14">
        <v>5.5</v>
      </c>
      <c r="E78" s="13" t="s">
        <v>16</v>
      </c>
    </row>
    <row r="79" spans="1:5" s="10" customFormat="1" ht="24" customHeight="1" x14ac:dyDescent="0.3">
      <c r="A79" s="27"/>
      <c r="B79" s="36"/>
      <c r="C79" s="36"/>
      <c r="D79" s="14">
        <v>14.34</v>
      </c>
      <c r="E79" s="13" t="s">
        <v>57</v>
      </c>
    </row>
    <row r="80" spans="1:5" s="10" customFormat="1" ht="25.2" customHeight="1" x14ac:dyDescent="0.3">
      <c r="A80" s="72" t="s">
        <v>86</v>
      </c>
      <c r="B80" s="73"/>
      <c r="C80" s="74"/>
      <c r="D80" s="42">
        <f>SUM(D78:D79)</f>
        <v>19.84</v>
      </c>
      <c r="E80" s="43"/>
    </row>
    <row r="81" spans="1:5" s="63" customFormat="1" ht="25.2" customHeight="1" x14ac:dyDescent="0.3">
      <c r="A81" s="27" t="s">
        <v>87</v>
      </c>
      <c r="B81" s="27">
        <v>20998990299</v>
      </c>
      <c r="C81" s="27" t="s">
        <v>53</v>
      </c>
      <c r="D81" s="14">
        <v>87.91</v>
      </c>
      <c r="E81" s="13" t="s">
        <v>18</v>
      </c>
    </row>
    <row r="82" spans="1:5" s="10" customFormat="1" ht="31.2" customHeight="1" x14ac:dyDescent="0.3">
      <c r="A82" s="57" t="s">
        <v>88</v>
      </c>
      <c r="B82" s="58"/>
      <c r="C82" s="59"/>
      <c r="D82" s="42">
        <f>SUM(D81)</f>
        <v>87.91</v>
      </c>
      <c r="E82" s="43"/>
    </row>
    <row r="83" spans="1:5" s="32" customFormat="1" ht="25.2" customHeight="1" x14ac:dyDescent="0.3">
      <c r="A83" s="27" t="s">
        <v>90</v>
      </c>
      <c r="B83" s="27"/>
      <c r="C83" s="27"/>
      <c r="D83" s="14">
        <v>39.58</v>
      </c>
      <c r="E83" s="13" t="s">
        <v>33</v>
      </c>
    </row>
    <row r="84" spans="1:5" s="32" customFormat="1" ht="25.2" customHeight="1" x14ac:dyDescent="0.3">
      <c r="A84" s="27"/>
      <c r="B84" s="27"/>
      <c r="C84" s="27"/>
      <c r="D84" s="14">
        <v>527.78</v>
      </c>
      <c r="E84" s="13" t="s">
        <v>92</v>
      </c>
    </row>
    <row r="85" spans="1:5" s="10" customFormat="1" ht="25.2" customHeight="1" x14ac:dyDescent="0.3">
      <c r="A85" s="57" t="s">
        <v>91</v>
      </c>
      <c r="B85" s="58"/>
      <c r="C85" s="59"/>
      <c r="D85" s="42">
        <f>SUM(D83:D84)</f>
        <v>567.36</v>
      </c>
      <c r="E85" s="43"/>
    </row>
    <row r="86" spans="1:5" s="32" customFormat="1" ht="25.2" customHeight="1" x14ac:dyDescent="0.3">
      <c r="A86" s="27" t="s">
        <v>54</v>
      </c>
      <c r="B86" s="27">
        <v>58353015102</v>
      </c>
      <c r="C86" s="27" t="s">
        <v>8</v>
      </c>
      <c r="D86" s="14">
        <v>121.79</v>
      </c>
      <c r="E86" s="13" t="s">
        <v>36</v>
      </c>
    </row>
    <row r="87" spans="1:5" s="32" customFormat="1" ht="25.2" customHeight="1" x14ac:dyDescent="0.3">
      <c r="A87" s="66" t="s">
        <v>89</v>
      </c>
      <c r="B87" s="67"/>
      <c r="C87" s="68"/>
      <c r="D87" s="64">
        <f>SUM(D86)</f>
        <v>121.79</v>
      </c>
      <c r="E87" s="65"/>
    </row>
    <row r="88" spans="1:5" s="32" customFormat="1" ht="25.2" customHeight="1" x14ac:dyDescent="0.3">
      <c r="A88" s="27" t="s">
        <v>58</v>
      </c>
      <c r="B88" s="27">
        <v>13653700851</v>
      </c>
      <c r="C88" s="27" t="s">
        <v>8</v>
      </c>
      <c r="D88" s="14">
        <v>72.61</v>
      </c>
      <c r="E88" s="13" t="s">
        <v>57</v>
      </c>
    </row>
    <row r="89" spans="1:5" s="32" customFormat="1" ht="25.2" customHeight="1" x14ac:dyDescent="0.3">
      <c r="A89" s="27"/>
      <c r="B89" s="27"/>
      <c r="C89" s="27"/>
      <c r="D89" s="14">
        <v>46</v>
      </c>
      <c r="E89" s="13" t="s">
        <v>67</v>
      </c>
    </row>
    <row r="90" spans="1:5" s="10" customFormat="1" ht="32.4" customHeight="1" x14ac:dyDescent="0.3">
      <c r="A90" s="57" t="s">
        <v>59</v>
      </c>
      <c r="B90" s="58"/>
      <c r="C90" s="59"/>
      <c r="D90" s="42">
        <f>SUM(D88:D89)</f>
        <v>118.61</v>
      </c>
      <c r="E90" s="43"/>
    </row>
    <row r="91" spans="1:5" s="10" customFormat="1" ht="25.2" customHeight="1" x14ac:dyDescent="0.3">
      <c r="A91" s="36" t="s">
        <v>38</v>
      </c>
      <c r="B91" s="36" t="s">
        <v>38</v>
      </c>
      <c r="C91" s="36" t="s">
        <v>38</v>
      </c>
      <c r="D91" s="14"/>
      <c r="E91" s="13" t="s">
        <v>40</v>
      </c>
    </row>
    <row r="92" spans="1:5" s="10" customFormat="1" ht="25.2" customHeight="1" x14ac:dyDescent="0.3">
      <c r="A92" s="39"/>
      <c r="B92" s="39"/>
      <c r="C92" s="39"/>
      <c r="D92" s="14"/>
      <c r="E92" s="13" t="s">
        <v>40</v>
      </c>
    </row>
    <row r="93" spans="1:5" s="10" customFormat="1" ht="25.2" customHeight="1" x14ac:dyDescent="0.3">
      <c r="A93" s="36"/>
      <c r="B93" s="36"/>
      <c r="C93" s="36"/>
      <c r="D93" s="14"/>
      <c r="E93" s="13" t="s">
        <v>40</v>
      </c>
    </row>
    <row r="94" spans="1:5" s="10" customFormat="1" ht="25.2" customHeight="1" x14ac:dyDescent="0.3">
      <c r="A94" s="36"/>
      <c r="B94" s="36"/>
      <c r="C94" s="36"/>
      <c r="D94" s="14"/>
      <c r="E94" s="13" t="s">
        <v>40</v>
      </c>
    </row>
    <row r="95" spans="1:5" s="10" customFormat="1" ht="25.2" customHeight="1" x14ac:dyDescent="0.3">
      <c r="A95" s="36"/>
      <c r="B95" s="36"/>
      <c r="C95" s="36"/>
      <c r="D95" s="14"/>
      <c r="E95" s="13" t="s">
        <v>40</v>
      </c>
    </row>
    <row r="96" spans="1:5" s="10" customFormat="1" ht="25.2" customHeight="1" x14ac:dyDescent="0.3">
      <c r="A96" s="36"/>
      <c r="B96" s="36"/>
      <c r="C96" s="36"/>
      <c r="D96" s="14"/>
      <c r="E96" s="13" t="s">
        <v>40</v>
      </c>
    </row>
    <row r="97" spans="1:5" s="10" customFormat="1" ht="25.2" customHeight="1" x14ac:dyDescent="0.3">
      <c r="A97" s="36"/>
      <c r="B97" s="36"/>
      <c r="C97" s="36"/>
      <c r="D97" s="14"/>
      <c r="E97" s="13" t="s">
        <v>40</v>
      </c>
    </row>
    <row r="98" spans="1:5" s="10" customFormat="1" ht="25.2" customHeight="1" x14ac:dyDescent="0.3">
      <c r="A98" s="36"/>
      <c r="B98" s="36"/>
      <c r="C98" s="36"/>
      <c r="D98" s="14"/>
      <c r="E98" s="13" t="s">
        <v>40</v>
      </c>
    </row>
    <row r="99" spans="1:5" s="10" customFormat="1" ht="25.2" customHeight="1" x14ac:dyDescent="0.3">
      <c r="A99" s="36"/>
      <c r="B99" s="36"/>
      <c r="C99" s="36"/>
      <c r="D99" s="14"/>
      <c r="E99" s="13" t="s">
        <v>40</v>
      </c>
    </row>
    <row r="100" spans="1:5" s="10" customFormat="1" ht="25.2" customHeight="1" x14ac:dyDescent="0.3">
      <c r="A100" s="36"/>
      <c r="B100" s="36"/>
      <c r="C100" s="36"/>
      <c r="D100" s="14"/>
      <c r="E100" s="13" t="s">
        <v>40</v>
      </c>
    </row>
    <row r="101" spans="1:5" s="10" customFormat="1" ht="25.2" customHeight="1" x14ac:dyDescent="0.3">
      <c r="A101" s="36"/>
      <c r="B101" s="36"/>
      <c r="C101" s="36"/>
      <c r="D101" s="14"/>
      <c r="E101" s="13" t="s">
        <v>40</v>
      </c>
    </row>
    <row r="102" spans="1:5" s="10" customFormat="1" ht="25.2" customHeight="1" x14ac:dyDescent="0.3">
      <c r="A102" s="36"/>
      <c r="B102" s="36"/>
      <c r="C102" s="36"/>
      <c r="D102" s="14"/>
      <c r="E102" s="13" t="s">
        <v>40</v>
      </c>
    </row>
    <row r="103" spans="1:5" s="10" customFormat="1" ht="25.2" customHeight="1" x14ac:dyDescent="0.3">
      <c r="A103" s="36"/>
      <c r="B103" s="36"/>
      <c r="C103" s="36"/>
      <c r="D103" s="14"/>
      <c r="E103" s="13" t="s">
        <v>40</v>
      </c>
    </row>
    <row r="104" spans="1:5" s="10" customFormat="1" ht="25.2" customHeight="1" x14ac:dyDescent="0.3">
      <c r="A104" s="38"/>
      <c r="B104" s="38"/>
      <c r="C104" s="38"/>
      <c r="D104" s="14"/>
      <c r="E104" s="13" t="s">
        <v>40</v>
      </c>
    </row>
    <row r="105" spans="1:5" s="10" customFormat="1" ht="25.2" customHeight="1" x14ac:dyDescent="0.3">
      <c r="A105" s="79" t="s">
        <v>41</v>
      </c>
      <c r="B105" s="80"/>
      <c r="C105" s="81"/>
      <c r="D105" s="40">
        <f>SUM(D91:D96)</f>
        <v>0</v>
      </c>
      <c r="E105" s="41"/>
    </row>
    <row r="106" spans="1:5" s="10" customFormat="1" ht="25.2" customHeight="1" x14ac:dyDescent="0.3">
      <c r="A106" s="38"/>
      <c r="B106" s="38"/>
      <c r="C106" s="38"/>
      <c r="D106" s="37"/>
      <c r="E106" s="13"/>
    </row>
    <row r="107" spans="1:5" s="19" customFormat="1" ht="18" x14ac:dyDescent="0.3">
      <c r="A107" s="76" t="s">
        <v>61</v>
      </c>
      <c r="B107" s="77"/>
      <c r="C107" s="78"/>
      <c r="D107" s="17">
        <f>SUM(D28+D35+D38+D41+D44+D47+D49+D54+D56+D58+D61+D63+D66+D69+D72+D75+D77+D80+D82+D85+D87+D90)</f>
        <v>7145.9599999999973</v>
      </c>
      <c r="E107" s="18"/>
    </row>
    <row r="108" spans="1:5" x14ac:dyDescent="0.3">
      <c r="D108" s="6"/>
      <c r="E108" s="7"/>
    </row>
    <row r="109" spans="1:5" x14ac:dyDescent="0.3">
      <c r="D109" s="6"/>
      <c r="E109" s="7"/>
    </row>
    <row r="110" spans="1:5" x14ac:dyDescent="0.3">
      <c r="D110" s="6"/>
      <c r="E110" s="7"/>
    </row>
    <row r="111" spans="1:5" x14ac:dyDescent="0.3">
      <c r="D111" s="6"/>
      <c r="E111" s="7"/>
    </row>
  </sheetData>
  <mergeCells count="21">
    <mergeCell ref="A5:E6"/>
    <mergeCell ref="A41:C41"/>
    <mergeCell ref="A44:C44"/>
    <mergeCell ref="A47:C47"/>
    <mergeCell ref="A107:C107"/>
    <mergeCell ref="A58:C58"/>
    <mergeCell ref="A66:C66"/>
    <mergeCell ref="A69:C69"/>
    <mergeCell ref="A105:C105"/>
    <mergeCell ref="A61:C61"/>
    <mergeCell ref="A63:C63"/>
    <mergeCell ref="A72:C72"/>
    <mergeCell ref="A77:C77"/>
    <mergeCell ref="A80:C80"/>
    <mergeCell ref="A49:C49"/>
    <mergeCell ref="A87:C87"/>
    <mergeCell ref="A28:C28"/>
    <mergeCell ref="A35:C35"/>
    <mergeCell ref="A38:C38"/>
    <mergeCell ref="A56:C56"/>
    <mergeCell ref="A54:C54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Normal="100" workbookViewId="0">
      <selection activeCell="B10" sqref="B10"/>
    </sheetView>
  </sheetViews>
  <sheetFormatPr defaultRowHeight="14.4" x14ac:dyDescent="0.3"/>
  <cols>
    <col min="2" max="2" width="19.77734375" customWidth="1"/>
    <col min="3" max="3" width="41" customWidth="1"/>
  </cols>
  <sheetData>
    <row r="1" spans="1:5" ht="15.6" x14ac:dyDescent="0.3">
      <c r="A1" s="82" t="s">
        <v>28</v>
      </c>
      <c r="B1" s="82"/>
      <c r="C1" s="82"/>
      <c r="D1" s="82"/>
      <c r="E1" s="82"/>
    </row>
    <row r="2" spans="1:5" ht="15.6" x14ac:dyDescent="0.3">
      <c r="A2" s="82" t="s">
        <v>1</v>
      </c>
      <c r="B2" s="82"/>
      <c r="C2" s="82"/>
      <c r="D2" s="82"/>
      <c r="E2" s="82"/>
    </row>
    <row r="3" spans="1:5" ht="15.6" x14ac:dyDescent="0.3">
      <c r="A3" s="22"/>
      <c r="B3" s="22"/>
      <c r="C3" s="22"/>
      <c r="D3" s="22"/>
      <c r="E3" s="22"/>
    </row>
    <row r="4" spans="1:5" ht="15.6" customHeight="1" x14ac:dyDescent="0.3">
      <c r="A4" s="83" t="s">
        <v>62</v>
      </c>
      <c r="B4" s="83"/>
      <c r="C4" s="83"/>
      <c r="D4" s="83"/>
      <c r="E4" s="83"/>
    </row>
    <row r="5" spans="1:5" ht="15.6" customHeight="1" x14ac:dyDescent="0.3">
      <c r="A5" s="83"/>
      <c r="B5" s="83"/>
      <c r="C5" s="83"/>
      <c r="D5" s="83"/>
      <c r="E5" s="83"/>
    </row>
    <row r="7" spans="1:5" s="25" customFormat="1" ht="31.2" x14ac:dyDescent="0.3">
      <c r="B7" s="15" t="s">
        <v>29</v>
      </c>
      <c r="C7" s="26" t="s">
        <v>30</v>
      </c>
    </row>
    <row r="8" spans="1:5" x14ac:dyDescent="0.3">
      <c r="B8" s="5">
        <v>42864.77</v>
      </c>
      <c r="C8" s="3" t="s">
        <v>31</v>
      </c>
    </row>
    <row r="9" spans="1:5" x14ac:dyDescent="0.3">
      <c r="B9" s="5">
        <v>281.29000000000002</v>
      </c>
      <c r="C9" s="3" t="s">
        <v>32</v>
      </c>
    </row>
    <row r="10" spans="1:5" ht="28.8" x14ac:dyDescent="0.3">
      <c r="B10" s="5">
        <v>7007.23</v>
      </c>
      <c r="C10" s="4" t="s">
        <v>33</v>
      </c>
    </row>
    <row r="11" spans="1:5" ht="28.8" x14ac:dyDescent="0.3">
      <c r="B11" s="5">
        <v>1895.01</v>
      </c>
      <c r="C11" s="4" t="s">
        <v>34</v>
      </c>
    </row>
    <row r="12" spans="1:5" x14ac:dyDescent="0.3">
      <c r="B12" s="5">
        <v>6441.44</v>
      </c>
      <c r="C12" s="3" t="s">
        <v>37</v>
      </c>
    </row>
    <row r="13" spans="1:5" x14ac:dyDescent="0.3">
      <c r="B13" s="5">
        <v>527.78</v>
      </c>
      <c r="C13" s="3" t="s">
        <v>93</v>
      </c>
    </row>
    <row r="14" spans="1:5" x14ac:dyDescent="0.3">
      <c r="B14" s="5"/>
      <c r="C14" s="3" t="s">
        <v>35</v>
      </c>
    </row>
    <row r="15" spans="1:5" ht="18" x14ac:dyDescent="0.35">
      <c r="B15" s="23">
        <f>SUM(B8:B14)</f>
        <v>59017.52</v>
      </c>
      <c r="C15" s="24" t="s">
        <v>63</v>
      </c>
    </row>
  </sheetData>
  <mergeCells count="3">
    <mergeCell ref="A1:E1"/>
    <mergeCell ref="A2:E2"/>
    <mergeCell ref="A4:E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 MZO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Računovodstvo</cp:lastModifiedBy>
  <cp:lastPrinted>2026-04-21T09:56:46Z</cp:lastPrinted>
  <dcterms:created xsi:type="dcterms:W3CDTF">2024-02-20T08:21:13Z</dcterms:created>
  <dcterms:modified xsi:type="dcterms:W3CDTF">2026-09-09T09:15:22Z</dcterms:modified>
</cp:coreProperties>
</file>