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JAVNE OBJAVE O TROSENJU SREDSTVA\2025. godina\11 2025\"/>
    </mc:Choice>
  </mc:AlternateContent>
  <bookViews>
    <workbookView xWindow="0" yWindow="0" windowWidth="23040" windowHeight="8616"/>
  </bookViews>
  <sheets>
    <sheet name="KATEGORIJA 1" sheetId="1" r:id="rId1"/>
    <sheet name="KATEGORIJA 2 MZ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D48" i="1"/>
  <c r="D100" i="1"/>
  <c r="D78" i="1"/>
  <c r="D87" i="1"/>
  <c r="D89" i="1" l="1"/>
  <c r="D56" i="1" l="1"/>
  <c r="D37" i="1"/>
  <c r="D43" i="1"/>
  <c r="D82" i="1" l="1"/>
  <c r="D80" i="1"/>
  <c r="D69" i="1"/>
  <c r="D66" i="1"/>
  <c r="D64" i="1"/>
  <c r="D72" i="1"/>
  <c r="D61" i="1"/>
  <c r="D74" i="1" l="1"/>
  <c r="D59" i="1"/>
  <c r="D51" i="1" l="1"/>
  <c r="B14" i="2" l="1"/>
  <c r="D53" i="1" l="1"/>
  <c r="D45" i="1" l="1"/>
  <c r="D40" i="1"/>
  <c r="D34" i="1"/>
  <c r="D27" i="1"/>
</calcChain>
</file>

<file path=xl/sharedStrings.xml><?xml version="1.0" encoding="utf-8"?>
<sst xmlns="http://schemas.openxmlformats.org/spreadsheetml/2006/main" count="164" uniqueCount="97">
  <si>
    <t>NAZIV ISPLATITELJA: KOPRIVNIČKO-KRIŽEVAČKA ŽUPANIJA</t>
  </si>
  <si>
    <t>PRORAČUNSKI KORISNIK: OSNOVNA ŠKOLA KALNIK</t>
  </si>
  <si>
    <t>NAZIV PRIMATELJA</t>
  </si>
  <si>
    <t>OIB PRIMATELJA</t>
  </si>
  <si>
    <t>SJEDIŠTE PRIMATELJA</t>
  </si>
  <si>
    <t>NAČIN OBJAVE ISPLAĆENOG IZNOSA</t>
  </si>
  <si>
    <t>VRSTA RASHODA I IZDATAKA</t>
  </si>
  <si>
    <t>KRIŽEVCI</t>
  </si>
  <si>
    <t>ZAGREB</t>
  </si>
  <si>
    <t>KTC D.D.</t>
  </si>
  <si>
    <t>3222 materijal i sirovine</t>
  </si>
  <si>
    <t>3224 materijal i dijelovi za tekuće i investicijsko održavanje</t>
  </si>
  <si>
    <t>Ukupno KTC D.D.</t>
  </si>
  <si>
    <t>MLINČEK</t>
  </si>
  <si>
    <t>Ukupno MLINČEK</t>
  </si>
  <si>
    <t>A1 HRVATSKA D.O.O.</t>
  </si>
  <si>
    <t>3231 usluge telefona, pošte i prijevoza</t>
  </si>
  <si>
    <t xml:space="preserve">Ukupno A1 HRVATSKA </t>
  </si>
  <si>
    <t>3234 komunalne usluge</t>
  </si>
  <si>
    <t>KOMUNALNO PODUZEĆE  D.O.O.</t>
  </si>
  <si>
    <t>Ukupno KOMUNALNO PODUZEĆE D.O.O.</t>
  </si>
  <si>
    <t>COMPUTER SERVICE</t>
  </si>
  <si>
    <t>ĐURĐEVAC</t>
  </si>
  <si>
    <t>3238 računalne usluge</t>
  </si>
  <si>
    <t>Ukupno COMPUTER SERVICE</t>
  </si>
  <si>
    <t>ZIO OSIJEK</t>
  </si>
  <si>
    <t>OSIJEK</t>
  </si>
  <si>
    <t>Ukupno ZIO OSIJEK</t>
  </si>
  <si>
    <t>FINA</t>
  </si>
  <si>
    <t>Ukupno FINA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</si>
  <si>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</si>
  <si>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</si>
  <si>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</si>
  <si>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</si>
  <si>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3113 plaće za prekovremeni rad</t>
  </si>
  <si>
    <t>3132 doprinosi za obvezno zdravstveno osiguranje</t>
  </si>
  <si>
    <t>3212 naknade za prijevoz na posao i s posla</t>
  </si>
  <si>
    <t>3295 pristojbe i naknade</t>
  </si>
  <si>
    <t>3221 uredski materijal i ostali materijalni rashodi</t>
  </si>
  <si>
    <t>3121 nagrade</t>
  </si>
  <si>
    <t>3293 reprezentacija</t>
  </si>
  <si>
    <t>GDPR</t>
  </si>
  <si>
    <t>3223 energija</t>
  </si>
  <si>
    <t>3211 službena putovanja</t>
  </si>
  <si>
    <t>Ukupno GDPR</t>
  </si>
  <si>
    <t>3299 ostali nespomenuti rashodi poslovanja</t>
  </si>
  <si>
    <t>IMAGE ENTER D.O.O.</t>
  </si>
  <si>
    <t>BJELOVAR</t>
  </si>
  <si>
    <t>3235 zakupnine i najamnine</t>
  </si>
  <si>
    <t>Ukupno IMAGE ENTER D.O.O.</t>
  </si>
  <si>
    <t>MAKROMIKRO GRUPA D.O.O.</t>
  </si>
  <si>
    <t>VELIKA GORICA</t>
  </si>
  <si>
    <t>Ukupno MAKROMIKRO GRUPA D.O.O.</t>
  </si>
  <si>
    <t>HEP OPSKRBA</t>
  </si>
  <si>
    <t>Ukupno HEP OPSKRBA</t>
  </si>
  <si>
    <t>HP-HRVATSKA POŠTA D.D. ZAGREB</t>
  </si>
  <si>
    <t>Ukupno HP-HRVATSKA POŠTA D.D. ZAGREB</t>
  </si>
  <si>
    <t>3225 sitni inventar i autogume</t>
  </si>
  <si>
    <t>RM FRIGO TEAM D.O.O.</t>
  </si>
  <si>
    <t xml:space="preserve">3223 energija </t>
  </si>
  <si>
    <t>3232 usluge tekućeg i investicijskog održavanja</t>
  </si>
  <si>
    <t>ZAVOD ZA JAVNO ZDRAVSTVO KKZ</t>
  </si>
  <si>
    <t>KOPRIVNICA</t>
  </si>
  <si>
    <t>3236 zdravstvene i veterinarske usluge</t>
  </si>
  <si>
    <t>Ukupno ZAVOD ZA JAVNO ZDRAVSTVO KKZ</t>
  </si>
  <si>
    <t>KATARINA ZRINSKI D.O.O.</t>
  </si>
  <si>
    <t>VARAŽDIN</t>
  </si>
  <si>
    <t>Ukupno KATARINA ZRINSKI D.O.O.</t>
  </si>
  <si>
    <t>3239 ostale usluge</t>
  </si>
  <si>
    <t>INFORMACIJA O TROŠENJU SREDSTAVA ZA STUDENI 2025.GODINE</t>
  </si>
  <si>
    <t>Ukupno za STUDENI 2025.</t>
  </si>
  <si>
    <t>INFORMACIJA O TROŠENJU SREDSTAVA ZA  STUDENI 2025.GODINE</t>
  </si>
  <si>
    <t>4241 knjige</t>
  </si>
  <si>
    <t>4511 dodatna ulaganja na građevinskim objektima</t>
  </si>
  <si>
    <t>KOPRIVNIČKE VODE D.O.O. PODRUŽNICA VODNE USLUGE KRIŽEVCI</t>
  </si>
  <si>
    <t>Ukupno KOPRIVNIČKE VODE D.O.O. PODRUŽNICA VODNE USLUGE KRIŽEVCI</t>
  </si>
  <si>
    <t>UKUPNO ZA STUDENI 2025.</t>
  </si>
  <si>
    <t>ALCA ZAGREB D.O.O.</t>
  </si>
  <si>
    <t>Ukupno ALCA ZAGREB D.O.O.</t>
  </si>
  <si>
    <t>UNIQA OSIGURANJE D.D.</t>
  </si>
  <si>
    <t>3292 premije osiguranja</t>
  </si>
  <si>
    <t>ARIES TRAVEL J.D.O.O.</t>
  </si>
  <si>
    <t>SVETI PETAR OREHOVEC</t>
  </si>
  <si>
    <t>Ukupno ARIES TRAVEL J.D.O.O.</t>
  </si>
  <si>
    <t>RIJEKA TRANS D.O.O.</t>
  </si>
  <si>
    <t>KUKULJANOVO</t>
  </si>
  <si>
    <t>Ukupno RIJEKA TRANS D.O.O.</t>
  </si>
  <si>
    <t>ALFA D.D.</t>
  </si>
  <si>
    <t>Ukupno ALFA D.D.</t>
  </si>
  <si>
    <t>O7189160632</t>
  </si>
  <si>
    <t>ŠKOLSKA KNJIGA D.D.</t>
  </si>
  <si>
    <t>Ukupno ŠKOLSKA KNJIGA D.D.</t>
  </si>
  <si>
    <t>NAKLADA LJEVAK D.O.O.</t>
  </si>
  <si>
    <t>Ukupno NAKLADA LJEVAK  D.O.O.</t>
  </si>
  <si>
    <t>PROFIL KLET D.O.O.</t>
  </si>
  <si>
    <t>Ukupno PROFIL KLETT D.O.O.</t>
  </si>
  <si>
    <t>Ukupno UNIQA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</si>
</sst>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03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" fontId="0" fillId="2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4" fillId="3" borderId="1" xfId="0" applyNumberFormat="1" applyFont="1" applyFill="1" applyBorder="1"/>
    <xf numFmtId="0" fontId="4" fillId="3" borderId="1" xfId="0" applyFont="1" applyFill="1" applyBorder="1"/>
    <xf numFmtId="0" fontId="3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7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10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D03B"/>
      <color rgb="FFFFCB25"/>
      <color rgb="FFFFCC00"/>
      <color rgb="FFFFCC66"/>
      <color rgb="FFFF9900"/>
      <color rgb="FFFF9933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topLeftCell="A94" workbookViewId="0">
      <selection activeCell="D102" sqref="D102"/>
    </sheetView>
  </sheetViews>
  <sheetFormatPr defaultRowHeight="14.4" x14ac:dyDescent="0.3"/>
  <cols>
    <col min="1" max="1" width="26.88671875" customWidth="1"/>
    <col min="2" max="2" width="15" customWidth="1"/>
    <col min="3" max="3" width="14.44140625" customWidth="1"/>
    <col min="4" max="4" width="17.21875" customWidth="1"/>
    <col min="5" max="5" width="88.109375" customWidth="1"/>
  </cols>
  <sheetData>
    <row r="1" spans="1:5" ht="15.6" x14ac:dyDescent="0.3">
      <c r="A1" s="1" t="s">
        <v>0</v>
      </c>
      <c r="B1" s="1"/>
      <c r="C1" s="1"/>
      <c r="D1" s="1"/>
      <c r="E1" s="2"/>
    </row>
    <row r="2" spans="1:5" ht="15.6" x14ac:dyDescent="0.3">
      <c r="A2" s="1" t="s">
        <v>1</v>
      </c>
      <c r="B2" s="1"/>
      <c r="C2" s="1"/>
      <c r="D2" s="1"/>
      <c r="E2" s="2"/>
    </row>
    <row r="3" spans="1:5" ht="15.6" x14ac:dyDescent="0.3">
      <c r="A3" s="1"/>
      <c r="B3" s="1"/>
      <c r="C3" s="1"/>
      <c r="D3" s="1"/>
      <c r="E3" s="2"/>
    </row>
    <row r="4" spans="1:5" ht="15.6" x14ac:dyDescent="0.3">
      <c r="A4" s="1"/>
      <c r="B4" s="1"/>
      <c r="C4" s="1"/>
      <c r="D4" s="1"/>
      <c r="E4" s="2"/>
    </row>
    <row r="5" spans="1:5" ht="15.6" customHeight="1" x14ac:dyDescent="0.3">
      <c r="A5" s="71" t="s">
        <v>71</v>
      </c>
      <c r="B5" s="71"/>
      <c r="C5" s="71"/>
      <c r="D5" s="71"/>
      <c r="E5" s="71"/>
    </row>
    <row r="6" spans="1:5" ht="15.6" customHeight="1" x14ac:dyDescent="0.3">
      <c r="A6" s="71"/>
      <c r="B6" s="71"/>
      <c r="C6" s="71"/>
      <c r="D6" s="71"/>
      <c r="E6" s="71"/>
    </row>
    <row r="8" spans="1:5" s="21" customFormat="1" ht="54" x14ac:dyDescent="0.3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</row>
    <row r="9" spans="1:5" s="10" customFormat="1" ht="21" customHeight="1" x14ac:dyDescent="0.3">
      <c r="A9" s="8" t="s">
        <v>9</v>
      </c>
      <c r="B9" s="8">
        <v>95970838122</v>
      </c>
      <c r="C9" s="8" t="s">
        <v>7</v>
      </c>
      <c r="D9" s="11">
        <v>504.61</v>
      </c>
      <c r="E9" s="9" t="s">
        <v>10</v>
      </c>
    </row>
    <row r="10" spans="1:5" s="10" customFormat="1" ht="21" customHeight="1" x14ac:dyDescent="0.3">
      <c r="A10" s="8"/>
      <c r="B10" s="8"/>
      <c r="C10" s="8"/>
      <c r="D10" s="11">
        <v>24.52</v>
      </c>
      <c r="E10" s="9" t="s">
        <v>10</v>
      </c>
    </row>
    <row r="11" spans="1:5" s="10" customFormat="1" ht="21" customHeight="1" x14ac:dyDescent="0.3">
      <c r="A11" s="8"/>
      <c r="B11" s="8"/>
      <c r="C11" s="8"/>
      <c r="D11" s="11">
        <v>535.32000000000005</v>
      </c>
      <c r="E11" s="9" t="s">
        <v>10</v>
      </c>
    </row>
    <row r="12" spans="1:5" s="10" customFormat="1" ht="21" customHeight="1" x14ac:dyDescent="0.3">
      <c r="A12" s="8"/>
      <c r="B12" s="8"/>
      <c r="C12" s="8"/>
      <c r="D12" s="11">
        <v>568.76</v>
      </c>
      <c r="E12" s="9" t="s">
        <v>10</v>
      </c>
    </row>
    <row r="13" spans="1:5" s="10" customFormat="1" ht="21" customHeight="1" x14ac:dyDescent="0.3">
      <c r="A13" s="8"/>
      <c r="B13" s="8"/>
      <c r="C13" s="8"/>
      <c r="D13" s="11">
        <v>486.84</v>
      </c>
      <c r="E13" s="9" t="s">
        <v>10</v>
      </c>
    </row>
    <row r="14" spans="1:5" s="10" customFormat="1" ht="21" customHeight="1" x14ac:dyDescent="0.3">
      <c r="A14" s="8"/>
      <c r="B14" s="8"/>
      <c r="C14" s="8"/>
      <c r="D14" s="11">
        <v>338.08</v>
      </c>
      <c r="E14" s="9" t="s">
        <v>10</v>
      </c>
    </row>
    <row r="15" spans="1:5" s="10" customFormat="1" ht="21" customHeight="1" x14ac:dyDescent="0.3">
      <c r="A15" s="8"/>
      <c r="B15" s="8"/>
      <c r="C15" s="8"/>
      <c r="D15" s="11">
        <v>45.7</v>
      </c>
      <c r="E15" s="9" t="s">
        <v>10</v>
      </c>
    </row>
    <row r="16" spans="1:5" s="10" customFormat="1" ht="21" customHeight="1" x14ac:dyDescent="0.3">
      <c r="A16" s="8"/>
      <c r="B16" s="8"/>
      <c r="C16" s="8"/>
      <c r="D16" s="11">
        <v>390.41</v>
      </c>
      <c r="E16" s="9" t="s">
        <v>10</v>
      </c>
    </row>
    <row r="17" spans="1:5" s="10" customFormat="1" ht="21" customHeight="1" x14ac:dyDescent="0.3">
      <c r="A17" s="8"/>
      <c r="B17" s="8"/>
      <c r="C17" s="8"/>
      <c r="D17" s="11"/>
      <c r="E17" s="9" t="s">
        <v>10</v>
      </c>
    </row>
    <row r="18" spans="1:5" s="10" customFormat="1" ht="21" customHeight="1" x14ac:dyDescent="0.3">
      <c r="A18" s="8"/>
      <c r="B18" s="8"/>
      <c r="C18" s="8"/>
      <c r="D18" s="11"/>
      <c r="E18" s="9" t="s">
        <v>10</v>
      </c>
    </row>
    <row r="19" spans="1:5" s="10" customFormat="1" ht="21" customHeight="1" x14ac:dyDescent="0.3">
      <c r="A19" s="8"/>
      <c r="B19" s="8"/>
      <c r="C19" s="8"/>
      <c r="D19" s="11"/>
      <c r="E19" s="9" t="s">
        <v>10</v>
      </c>
    </row>
    <row r="20" spans="1:5" s="10" customFormat="1" ht="21" customHeight="1" x14ac:dyDescent="0.3">
      <c r="A20" s="8"/>
      <c r="B20" s="8"/>
      <c r="C20" s="8"/>
      <c r="D20" s="11"/>
      <c r="E20" s="9" t="s">
        <v>10</v>
      </c>
    </row>
    <row r="21" spans="1:5" s="10" customFormat="1" ht="21" customHeight="1" x14ac:dyDescent="0.3">
      <c r="A21" s="8"/>
      <c r="B21" s="8"/>
      <c r="C21" s="8"/>
      <c r="D21" s="11">
        <v>33.700000000000003</v>
      </c>
      <c r="E21" s="9" t="s">
        <v>38</v>
      </c>
    </row>
    <row r="22" spans="1:5" s="10" customFormat="1" ht="21" customHeight="1" x14ac:dyDescent="0.3">
      <c r="A22" s="8"/>
      <c r="B22" s="8"/>
      <c r="C22" s="8"/>
      <c r="D22" s="11"/>
      <c r="E22" s="9" t="s">
        <v>59</v>
      </c>
    </row>
    <row r="23" spans="1:5" s="10" customFormat="1" ht="21" customHeight="1" x14ac:dyDescent="0.3">
      <c r="A23" s="8"/>
      <c r="B23" s="8"/>
      <c r="C23" s="8"/>
      <c r="D23" s="11"/>
      <c r="E23" s="9" t="s">
        <v>11</v>
      </c>
    </row>
    <row r="24" spans="1:5" s="10" customFormat="1" ht="21" customHeight="1" x14ac:dyDescent="0.3">
      <c r="A24" s="8"/>
      <c r="B24" s="8"/>
      <c r="C24" s="8"/>
      <c r="D24" s="11"/>
      <c r="E24" s="9" t="s">
        <v>11</v>
      </c>
    </row>
    <row r="25" spans="1:5" s="10" customFormat="1" ht="21" customHeight="1" x14ac:dyDescent="0.3">
      <c r="A25" s="8"/>
      <c r="B25" s="8"/>
      <c r="C25" s="8"/>
      <c r="D25" s="11"/>
      <c r="E25" s="9" t="s">
        <v>40</v>
      </c>
    </row>
    <row r="26" spans="1:5" s="10" customFormat="1" ht="21" customHeight="1" x14ac:dyDescent="0.3">
      <c r="A26" s="8"/>
      <c r="B26" s="8"/>
      <c r="C26" s="8"/>
      <c r="D26" s="11"/>
      <c r="E26" s="9" t="s">
        <v>45</v>
      </c>
    </row>
    <row r="27" spans="1:5" s="10" customFormat="1" ht="21" customHeight="1" x14ac:dyDescent="0.3">
      <c r="A27" s="65" t="s">
        <v>12</v>
      </c>
      <c r="B27" s="66"/>
      <c r="C27" s="67"/>
      <c r="D27" s="42">
        <f>SUM(D9:D26)</f>
        <v>2927.9399999999996</v>
      </c>
      <c r="E27" s="16"/>
    </row>
    <row r="28" spans="1:5" s="10" customFormat="1" ht="21" customHeight="1" x14ac:dyDescent="0.3">
      <c r="A28" s="8" t="s">
        <v>13</v>
      </c>
      <c r="B28" s="8">
        <v>56210432816</v>
      </c>
      <c r="C28" s="8" t="s">
        <v>7</v>
      </c>
      <c r="D28" s="11">
        <v>96.39</v>
      </c>
      <c r="E28" s="9" t="s">
        <v>10</v>
      </c>
    </row>
    <row r="29" spans="1:5" s="10" customFormat="1" ht="21" customHeight="1" x14ac:dyDescent="0.3">
      <c r="A29" s="8"/>
      <c r="B29" s="8"/>
      <c r="C29" s="8"/>
      <c r="D29" s="11">
        <v>181.14</v>
      </c>
      <c r="E29" s="9" t="s">
        <v>10</v>
      </c>
    </row>
    <row r="30" spans="1:5" s="10" customFormat="1" ht="21" customHeight="1" x14ac:dyDescent="0.3">
      <c r="A30" s="8"/>
      <c r="B30" s="8"/>
      <c r="C30" s="8"/>
      <c r="D30" s="11"/>
      <c r="E30" s="9" t="s">
        <v>10</v>
      </c>
    </row>
    <row r="31" spans="1:5" s="10" customFormat="1" ht="21" customHeight="1" x14ac:dyDescent="0.3">
      <c r="A31" s="8"/>
      <c r="B31" s="8"/>
      <c r="C31" s="8"/>
      <c r="D31" s="11"/>
      <c r="E31" s="9" t="s">
        <v>10</v>
      </c>
    </row>
    <row r="32" spans="1:5" s="10" customFormat="1" ht="21" customHeight="1" x14ac:dyDescent="0.3">
      <c r="A32" s="8"/>
      <c r="B32" s="8"/>
      <c r="C32" s="8"/>
      <c r="D32" s="11"/>
      <c r="E32" s="9" t="s">
        <v>10</v>
      </c>
    </row>
    <row r="33" spans="1:5" s="10" customFormat="1" ht="21" customHeight="1" x14ac:dyDescent="0.3">
      <c r="A33" s="8"/>
      <c r="B33" s="8"/>
      <c r="C33" s="8"/>
      <c r="D33" s="11"/>
      <c r="E33" s="9" t="s">
        <v>10</v>
      </c>
    </row>
    <row r="34" spans="1:5" s="10" customFormat="1" ht="21" customHeight="1" x14ac:dyDescent="0.3">
      <c r="A34" s="65" t="s">
        <v>14</v>
      </c>
      <c r="B34" s="66"/>
      <c r="C34" s="67"/>
      <c r="D34" s="42">
        <f>SUM(D28:D33)</f>
        <v>277.52999999999997</v>
      </c>
      <c r="E34" s="16"/>
    </row>
    <row r="35" spans="1:5" s="10" customFormat="1" ht="21" customHeight="1" x14ac:dyDescent="0.3">
      <c r="A35" s="8" t="s">
        <v>15</v>
      </c>
      <c r="B35" s="8">
        <v>29524210204</v>
      </c>
      <c r="C35" s="8" t="s">
        <v>8</v>
      </c>
      <c r="D35" s="11">
        <v>44.15</v>
      </c>
      <c r="E35" s="9" t="s">
        <v>16</v>
      </c>
    </row>
    <row r="36" spans="1:5" s="10" customFormat="1" ht="21" customHeight="1" x14ac:dyDescent="0.3">
      <c r="A36" s="31"/>
      <c r="B36" s="57"/>
      <c r="C36" s="58"/>
      <c r="D36" s="11"/>
      <c r="E36" s="9" t="s">
        <v>16</v>
      </c>
    </row>
    <row r="37" spans="1:5" s="10" customFormat="1" ht="21" customHeight="1" x14ac:dyDescent="0.3">
      <c r="A37" s="65" t="s">
        <v>17</v>
      </c>
      <c r="B37" s="66"/>
      <c r="C37" s="67"/>
      <c r="D37" s="42">
        <f>SUM(D35:D36)</f>
        <v>44.15</v>
      </c>
      <c r="E37" s="16"/>
    </row>
    <row r="38" spans="1:5" s="10" customFormat="1" ht="21" customHeight="1" x14ac:dyDescent="0.3">
      <c r="A38" s="8" t="s">
        <v>19</v>
      </c>
      <c r="B38" s="8">
        <v>87214344239</v>
      </c>
      <c r="C38" s="8" t="s">
        <v>7</v>
      </c>
      <c r="D38" s="11">
        <v>11.49</v>
      </c>
      <c r="E38" s="9" t="s">
        <v>18</v>
      </c>
    </row>
    <row r="39" spans="1:5" s="10" customFormat="1" ht="21" customHeight="1" x14ac:dyDescent="0.3">
      <c r="A39" s="8"/>
      <c r="B39" s="8"/>
      <c r="C39" s="8"/>
      <c r="D39" s="11"/>
      <c r="E39" s="9" t="s">
        <v>18</v>
      </c>
    </row>
    <row r="40" spans="1:5" s="10" customFormat="1" ht="21" customHeight="1" x14ac:dyDescent="0.3">
      <c r="A40" s="68" t="s">
        <v>20</v>
      </c>
      <c r="B40" s="69"/>
      <c r="C40" s="70"/>
      <c r="D40" s="42">
        <f>SUM(D38:D39)</f>
        <v>11.49</v>
      </c>
      <c r="E40" s="16"/>
    </row>
    <row r="41" spans="1:5" s="10" customFormat="1" ht="21" customHeight="1" x14ac:dyDescent="0.3">
      <c r="A41" s="8" t="s">
        <v>21</v>
      </c>
      <c r="B41" s="8">
        <v>11986803153</v>
      </c>
      <c r="C41" s="8" t="s">
        <v>22</v>
      </c>
      <c r="D41" s="11">
        <v>44.03</v>
      </c>
      <c r="E41" s="9" t="s">
        <v>23</v>
      </c>
    </row>
    <row r="42" spans="1:5" s="10" customFormat="1" ht="21" customHeight="1" x14ac:dyDescent="0.3">
      <c r="A42" s="31"/>
      <c r="B42" s="57"/>
      <c r="C42" s="58"/>
      <c r="D42" s="11"/>
      <c r="E42" s="9" t="s">
        <v>23</v>
      </c>
    </row>
    <row r="43" spans="1:5" s="10" customFormat="1" ht="21" customHeight="1" x14ac:dyDescent="0.3">
      <c r="A43" s="68" t="s">
        <v>24</v>
      </c>
      <c r="B43" s="69"/>
      <c r="C43" s="70"/>
      <c r="D43" s="42">
        <f>SUM(D41:D42)</f>
        <v>44.03</v>
      </c>
      <c r="E43" s="16"/>
    </row>
    <row r="44" spans="1:5" s="10" customFormat="1" ht="21" customHeight="1" x14ac:dyDescent="0.3">
      <c r="A44" s="8" t="s">
        <v>25</v>
      </c>
      <c r="B44" s="8">
        <v>43413546068</v>
      </c>
      <c r="C44" s="8" t="s">
        <v>26</v>
      </c>
      <c r="D44" s="11">
        <v>150</v>
      </c>
      <c r="E44" s="9" t="s">
        <v>23</v>
      </c>
    </row>
    <row r="45" spans="1:5" s="10" customFormat="1" ht="21" customHeight="1" x14ac:dyDescent="0.3">
      <c r="A45" s="68" t="s">
        <v>27</v>
      </c>
      <c r="B45" s="69"/>
      <c r="C45" s="70"/>
      <c r="D45" s="42">
        <f>SUM(D44)</f>
        <v>150</v>
      </c>
      <c r="E45" s="16"/>
    </row>
    <row r="46" spans="1:5" s="10" customFormat="1" ht="29.4" customHeight="1" x14ac:dyDescent="0.3">
      <c r="A46" s="12" t="s">
        <v>77</v>
      </c>
      <c r="B46" s="13">
        <v>58353015102</v>
      </c>
      <c r="C46" s="13" t="s">
        <v>8</v>
      </c>
      <c r="D46" s="14">
        <v>28.33</v>
      </c>
      <c r="E46" s="12" t="s">
        <v>38</v>
      </c>
    </row>
    <row r="47" spans="1:5" s="10" customFormat="1" ht="29.4" customHeight="1" x14ac:dyDescent="0.3">
      <c r="A47" s="80"/>
      <c r="B47" s="81"/>
      <c r="C47" s="82"/>
      <c r="D47" s="14">
        <v>102.5</v>
      </c>
      <c r="E47" s="12" t="s">
        <v>38</v>
      </c>
    </row>
    <row r="48" spans="1:5" s="10" customFormat="1" ht="21" customHeight="1" x14ac:dyDescent="0.3">
      <c r="A48" s="68" t="s">
        <v>78</v>
      </c>
      <c r="B48" s="69"/>
      <c r="C48" s="70"/>
      <c r="D48" s="42">
        <f>SUM(D46:D47)</f>
        <v>130.82999999999998</v>
      </c>
      <c r="E48" s="16"/>
    </row>
    <row r="49" spans="1:5" s="10" customFormat="1" ht="21" customHeight="1" x14ac:dyDescent="0.3">
      <c r="A49" s="8" t="s">
        <v>28</v>
      </c>
      <c r="B49" s="8">
        <v>85821130368</v>
      </c>
      <c r="C49" s="8" t="s">
        <v>8</v>
      </c>
      <c r="D49" s="11">
        <v>1.66</v>
      </c>
      <c r="E49" s="9" t="s">
        <v>23</v>
      </c>
    </row>
    <row r="50" spans="1:5" s="10" customFormat="1" ht="21" customHeight="1" x14ac:dyDescent="0.3">
      <c r="A50" s="31"/>
      <c r="B50" s="8"/>
      <c r="C50" s="8"/>
      <c r="D50" s="11"/>
      <c r="E50" s="9" t="s">
        <v>23</v>
      </c>
    </row>
    <row r="51" spans="1:5" s="10" customFormat="1" ht="21" customHeight="1" x14ac:dyDescent="0.3">
      <c r="A51" s="68" t="s">
        <v>29</v>
      </c>
      <c r="B51" s="69"/>
      <c r="C51" s="70"/>
      <c r="D51" s="42">
        <f>SUM(D49:D50)</f>
        <v>1.66</v>
      </c>
      <c r="E51" s="16"/>
    </row>
    <row r="52" spans="1:5" s="10" customFormat="1" ht="21" customHeight="1" x14ac:dyDescent="0.3">
      <c r="A52" s="27" t="s">
        <v>50</v>
      </c>
      <c r="B52" s="27">
        <v>50467974870</v>
      </c>
      <c r="C52" s="27" t="s">
        <v>51</v>
      </c>
      <c r="D52" s="14">
        <v>282.94</v>
      </c>
      <c r="E52" s="12" t="s">
        <v>38</v>
      </c>
    </row>
    <row r="53" spans="1:5" s="10" customFormat="1" ht="21" customHeight="1" x14ac:dyDescent="0.3">
      <c r="A53" s="68" t="s">
        <v>52</v>
      </c>
      <c r="B53" s="69"/>
      <c r="C53" s="70"/>
      <c r="D53" s="42">
        <f>SUM(D52:D52)</f>
        <v>282.94</v>
      </c>
      <c r="E53" s="16"/>
    </row>
    <row r="54" spans="1:5" s="10" customFormat="1" ht="28.8" customHeight="1" x14ac:dyDescent="0.3">
      <c r="A54" s="28" t="s">
        <v>79</v>
      </c>
      <c r="B54" s="28">
        <v>75665455333</v>
      </c>
      <c r="C54" s="28" t="s">
        <v>8</v>
      </c>
      <c r="D54" s="14">
        <v>34.03</v>
      </c>
      <c r="E54" s="12" t="s">
        <v>80</v>
      </c>
    </row>
    <row r="55" spans="1:5" s="10" customFormat="1" ht="28.8" customHeight="1" x14ac:dyDescent="0.3">
      <c r="A55" s="59"/>
      <c r="B55" s="60"/>
      <c r="C55" s="61"/>
      <c r="D55" s="29">
        <v>37</v>
      </c>
      <c r="E55" s="12" t="s">
        <v>80</v>
      </c>
    </row>
    <row r="56" spans="1:5" s="10" customFormat="1" ht="28.8" customHeight="1" x14ac:dyDescent="0.3">
      <c r="A56" s="68" t="s">
        <v>96</v>
      </c>
      <c r="B56" s="69"/>
      <c r="C56" s="70"/>
      <c r="D56" s="44">
        <f>SUM(D54:D55)</f>
        <v>71.03</v>
      </c>
      <c r="E56" s="30"/>
    </row>
    <row r="57" spans="1:5" s="10" customFormat="1" ht="30" customHeight="1" x14ac:dyDescent="0.3">
      <c r="A57" s="27" t="s">
        <v>61</v>
      </c>
      <c r="B57" s="27">
        <v>12878651060</v>
      </c>
      <c r="C57" s="27" t="s">
        <v>62</v>
      </c>
      <c r="D57" s="29">
        <v>21.9</v>
      </c>
      <c r="E57" s="12" t="s">
        <v>63</v>
      </c>
    </row>
    <row r="58" spans="1:5" s="10" customFormat="1" ht="21" customHeight="1" x14ac:dyDescent="0.3">
      <c r="A58" s="27"/>
      <c r="B58" s="27"/>
      <c r="C58" s="27"/>
      <c r="D58" s="29"/>
      <c r="E58" s="12" t="s">
        <v>63</v>
      </c>
    </row>
    <row r="59" spans="1:5" s="10" customFormat="1" ht="21" customHeight="1" x14ac:dyDescent="0.3">
      <c r="A59" s="68" t="s">
        <v>64</v>
      </c>
      <c r="B59" s="69"/>
      <c r="C59" s="70"/>
      <c r="D59" s="44">
        <f>SUM(D57:D58)</f>
        <v>21.9</v>
      </c>
      <c r="E59" s="30"/>
    </row>
    <row r="60" spans="1:5" s="10" customFormat="1" ht="27" customHeight="1" x14ac:dyDescent="0.3">
      <c r="A60" s="27" t="s">
        <v>81</v>
      </c>
      <c r="B60" s="27">
        <v>27918396980</v>
      </c>
      <c r="C60" s="27" t="s">
        <v>82</v>
      </c>
      <c r="D60" s="29">
        <v>920</v>
      </c>
      <c r="E60" s="12" t="s">
        <v>68</v>
      </c>
    </row>
    <row r="61" spans="1:5" s="10" customFormat="1" ht="21" customHeight="1" x14ac:dyDescent="0.3">
      <c r="A61" s="68" t="s">
        <v>83</v>
      </c>
      <c r="B61" s="69"/>
      <c r="C61" s="70"/>
      <c r="D61" s="44">
        <f>SUM(D60:D60)</f>
        <v>920</v>
      </c>
      <c r="E61" s="30"/>
    </row>
    <row r="62" spans="1:5" s="10" customFormat="1" ht="25.2" customHeight="1" x14ac:dyDescent="0.3">
      <c r="A62" s="27" t="s">
        <v>53</v>
      </c>
      <c r="B62" s="33" t="s">
        <v>41</v>
      </c>
      <c r="C62" s="27" t="s">
        <v>41</v>
      </c>
      <c r="D62" s="29">
        <v>359.65</v>
      </c>
      <c r="E62" s="12" t="s">
        <v>42</v>
      </c>
    </row>
    <row r="63" spans="1:5" s="10" customFormat="1" ht="25.2" customHeight="1" x14ac:dyDescent="0.3">
      <c r="A63" s="51"/>
      <c r="B63" s="27"/>
      <c r="C63" s="27"/>
      <c r="D63" s="29"/>
      <c r="E63" s="12" t="s">
        <v>42</v>
      </c>
    </row>
    <row r="64" spans="1:5" s="32" customFormat="1" ht="25.2" customHeight="1" x14ac:dyDescent="0.3">
      <c r="A64" s="68" t="s">
        <v>54</v>
      </c>
      <c r="B64" s="69"/>
      <c r="C64" s="70"/>
      <c r="D64" s="44">
        <f>SUM(D62:D63)</f>
        <v>359.65</v>
      </c>
      <c r="E64" s="30"/>
    </row>
    <row r="65" spans="1:5" s="10" customFormat="1" ht="25.2" customHeight="1" x14ac:dyDescent="0.3">
      <c r="A65" s="34" t="s">
        <v>84</v>
      </c>
      <c r="B65" s="34">
        <v>8418011938</v>
      </c>
      <c r="C65" s="35" t="s">
        <v>85</v>
      </c>
      <c r="D65" s="29">
        <v>3740.63</v>
      </c>
      <c r="E65" s="12" t="s">
        <v>42</v>
      </c>
    </row>
    <row r="66" spans="1:5" s="10" customFormat="1" ht="25.2" customHeight="1" x14ac:dyDescent="0.3">
      <c r="A66" s="68" t="s">
        <v>86</v>
      </c>
      <c r="B66" s="69"/>
      <c r="C66" s="70"/>
      <c r="D66" s="44">
        <f>SUM(D65:D65)</f>
        <v>3740.63</v>
      </c>
      <c r="E66" s="30"/>
    </row>
    <row r="67" spans="1:5" s="10" customFormat="1" ht="25.2" customHeight="1" x14ac:dyDescent="0.3">
      <c r="A67" s="34" t="s">
        <v>55</v>
      </c>
      <c r="B67" s="34">
        <v>87311810356</v>
      </c>
      <c r="C67" s="35" t="s">
        <v>8</v>
      </c>
      <c r="D67" s="29">
        <v>4.12</v>
      </c>
      <c r="E67" s="12" t="s">
        <v>16</v>
      </c>
    </row>
    <row r="68" spans="1:5" s="10" customFormat="1" ht="25.2" customHeight="1" x14ac:dyDescent="0.3">
      <c r="A68" s="52"/>
      <c r="B68" s="27"/>
      <c r="C68" s="27"/>
      <c r="D68" s="29"/>
      <c r="E68" s="12" t="s">
        <v>16</v>
      </c>
    </row>
    <row r="69" spans="1:5" s="10" customFormat="1" ht="25.2" customHeight="1" x14ac:dyDescent="0.3">
      <c r="A69" s="68" t="s">
        <v>56</v>
      </c>
      <c r="B69" s="69"/>
      <c r="C69" s="70"/>
      <c r="D69" s="44">
        <f>SUM(D67:D68)</f>
        <v>4.12</v>
      </c>
      <c r="E69" s="30"/>
    </row>
    <row r="70" spans="1:5" s="10" customFormat="1" ht="25.2" customHeight="1" x14ac:dyDescent="0.3">
      <c r="A70" s="36" t="s">
        <v>46</v>
      </c>
      <c r="B70" s="36">
        <v>86357741882</v>
      </c>
      <c r="C70" s="36" t="s">
        <v>47</v>
      </c>
      <c r="D70" s="14">
        <v>307.45</v>
      </c>
      <c r="E70" s="13" t="s">
        <v>48</v>
      </c>
    </row>
    <row r="71" spans="1:5" s="10" customFormat="1" ht="25.2" customHeight="1" x14ac:dyDescent="0.3">
      <c r="A71" s="36"/>
      <c r="B71" s="36"/>
      <c r="C71" s="36"/>
      <c r="D71" s="14"/>
      <c r="E71" s="13" t="s">
        <v>48</v>
      </c>
    </row>
    <row r="72" spans="1:5" s="10" customFormat="1" ht="25.2" customHeight="1" x14ac:dyDescent="0.3">
      <c r="A72" s="65" t="s">
        <v>49</v>
      </c>
      <c r="B72" s="66"/>
      <c r="C72" s="67"/>
      <c r="D72" s="42">
        <f>SUM(D70:D71)</f>
        <v>307.45</v>
      </c>
      <c r="E72" s="43"/>
    </row>
    <row r="73" spans="1:5" s="10" customFormat="1" ht="25.2" customHeight="1" x14ac:dyDescent="0.3">
      <c r="A73" s="36" t="s">
        <v>87</v>
      </c>
      <c r="B73" s="36" t="s">
        <v>89</v>
      </c>
      <c r="C73" s="36" t="s">
        <v>8</v>
      </c>
      <c r="D73" s="14">
        <v>1389.81</v>
      </c>
      <c r="E73" s="13" t="s">
        <v>72</v>
      </c>
    </row>
    <row r="74" spans="1:5" s="10" customFormat="1" ht="25.2" customHeight="1" x14ac:dyDescent="0.3">
      <c r="A74" s="45" t="s">
        <v>88</v>
      </c>
      <c r="B74" s="46"/>
      <c r="C74" s="47"/>
      <c r="D74" s="42">
        <f>SUM(D73:D73)</f>
        <v>1389.81</v>
      </c>
      <c r="E74" s="43"/>
    </row>
    <row r="75" spans="1:5" s="10" customFormat="1" ht="25.2" customHeight="1" x14ac:dyDescent="0.3">
      <c r="A75" s="36" t="s">
        <v>65</v>
      </c>
      <c r="B75" s="36">
        <v>13653700851</v>
      </c>
      <c r="C75" s="36" t="s">
        <v>66</v>
      </c>
      <c r="D75" s="14">
        <v>496.02</v>
      </c>
      <c r="E75" s="13" t="s">
        <v>72</v>
      </c>
    </row>
    <row r="76" spans="1:5" s="10" customFormat="1" ht="25.2" customHeight="1" x14ac:dyDescent="0.3">
      <c r="A76" s="62"/>
      <c r="B76" s="63"/>
      <c r="C76" s="64"/>
      <c r="D76" s="14">
        <v>448.94</v>
      </c>
      <c r="E76" s="13" t="s">
        <v>72</v>
      </c>
    </row>
    <row r="77" spans="1:5" s="10" customFormat="1" ht="25.2" customHeight="1" x14ac:dyDescent="0.3">
      <c r="A77" s="62"/>
      <c r="B77" s="63"/>
      <c r="C77" s="64"/>
      <c r="D77" s="14">
        <v>189.88</v>
      </c>
      <c r="E77" s="13" t="s">
        <v>57</v>
      </c>
    </row>
    <row r="78" spans="1:5" s="10" customFormat="1" ht="25.2" customHeight="1" x14ac:dyDescent="0.3">
      <c r="A78" s="65" t="s">
        <v>67</v>
      </c>
      <c r="B78" s="66"/>
      <c r="C78" s="67"/>
      <c r="D78" s="42">
        <f>SUM(D75:D77)</f>
        <v>1134.8400000000001</v>
      </c>
      <c r="E78" s="43"/>
    </row>
    <row r="79" spans="1:5" s="10" customFormat="1" ht="25.2" customHeight="1" x14ac:dyDescent="0.3">
      <c r="A79" s="36" t="s">
        <v>90</v>
      </c>
      <c r="B79" s="36">
        <v>38967655335</v>
      </c>
      <c r="C79" s="36" t="s">
        <v>8</v>
      </c>
      <c r="D79" s="14">
        <v>1880.78</v>
      </c>
      <c r="E79" s="13" t="s">
        <v>72</v>
      </c>
    </row>
    <row r="80" spans="1:5" s="10" customFormat="1" ht="25.2" customHeight="1" x14ac:dyDescent="0.3">
      <c r="A80" s="65" t="s">
        <v>91</v>
      </c>
      <c r="B80" s="66"/>
      <c r="C80" s="67"/>
      <c r="D80" s="42">
        <f>SUM(D79)</f>
        <v>1880.78</v>
      </c>
      <c r="E80" s="43"/>
    </row>
    <row r="81" spans="1:5" s="10" customFormat="1" ht="25.2" customHeight="1" x14ac:dyDescent="0.3">
      <c r="A81" s="36" t="s">
        <v>92</v>
      </c>
      <c r="B81" s="36">
        <v>80364394364</v>
      </c>
      <c r="C81" s="36" t="s">
        <v>8</v>
      </c>
      <c r="D81" s="14">
        <v>43.67</v>
      </c>
      <c r="E81" s="13" t="s">
        <v>72</v>
      </c>
    </row>
    <row r="82" spans="1:5" s="10" customFormat="1" ht="25.2" customHeight="1" x14ac:dyDescent="0.3">
      <c r="A82" s="65" t="s">
        <v>93</v>
      </c>
      <c r="B82" s="66"/>
      <c r="C82" s="67"/>
      <c r="D82" s="42">
        <f>SUM(D81:D81)</f>
        <v>43.67</v>
      </c>
      <c r="E82" s="43"/>
    </row>
    <row r="83" spans="1:5" s="10" customFormat="1" ht="25.2" customHeight="1" x14ac:dyDescent="0.3">
      <c r="A83" s="36" t="s">
        <v>94</v>
      </c>
      <c r="B83" s="36">
        <v>95803232921</v>
      </c>
      <c r="C83" s="36" t="s">
        <v>8</v>
      </c>
      <c r="D83" s="14">
        <v>43.67</v>
      </c>
      <c r="E83" s="13" t="s">
        <v>72</v>
      </c>
    </row>
    <row r="84" spans="1:5" s="10" customFormat="1" ht="25.2" customHeight="1" x14ac:dyDescent="0.3">
      <c r="A84" s="48" t="s">
        <v>95</v>
      </c>
      <c r="B84" s="49"/>
      <c r="C84" s="50"/>
      <c r="D84" s="42">
        <v>22.31</v>
      </c>
      <c r="E84" s="53"/>
    </row>
    <row r="85" spans="1:5" s="10" customFormat="1" ht="25.2" customHeight="1" x14ac:dyDescent="0.3">
      <c r="A85" s="36" t="s">
        <v>58</v>
      </c>
      <c r="B85" s="36">
        <v>85085617046</v>
      </c>
      <c r="C85" s="36" t="s">
        <v>7</v>
      </c>
      <c r="D85" s="14">
        <v>676.3</v>
      </c>
      <c r="E85" s="13" t="s">
        <v>60</v>
      </c>
    </row>
    <row r="86" spans="1:5" s="10" customFormat="1" ht="25.2" customHeight="1" x14ac:dyDescent="0.3">
      <c r="A86" s="62"/>
      <c r="B86" s="63"/>
      <c r="C86" s="64"/>
      <c r="D86" s="14">
        <v>2632.39</v>
      </c>
      <c r="E86" s="13" t="s">
        <v>73</v>
      </c>
    </row>
    <row r="87" spans="1:5" s="10" customFormat="1" ht="25.2" customHeight="1" x14ac:dyDescent="0.3">
      <c r="A87" s="54" t="s">
        <v>58</v>
      </c>
      <c r="B87" s="55"/>
      <c r="C87" s="56"/>
      <c r="D87" s="42">
        <f>SUM(D85:D86)</f>
        <v>3308.6899999999996</v>
      </c>
      <c r="E87" s="53"/>
    </row>
    <row r="88" spans="1:5" s="10" customFormat="1" ht="39" customHeight="1" x14ac:dyDescent="0.3">
      <c r="A88" s="27" t="s">
        <v>74</v>
      </c>
      <c r="B88" s="36">
        <v>20998990299</v>
      </c>
      <c r="C88" s="36" t="s">
        <v>7</v>
      </c>
      <c r="D88" s="14">
        <v>59.69</v>
      </c>
      <c r="E88" s="13" t="s">
        <v>18</v>
      </c>
    </row>
    <row r="89" spans="1:5" s="10" customFormat="1" ht="25.2" customHeight="1" x14ac:dyDescent="0.3">
      <c r="A89" s="68" t="s">
        <v>75</v>
      </c>
      <c r="B89" s="69"/>
      <c r="C89" s="70"/>
      <c r="D89" s="42">
        <f>SUM(D88)</f>
        <v>59.69</v>
      </c>
      <c r="E89" s="43"/>
    </row>
    <row r="90" spans="1:5" s="10" customFormat="1" ht="25.2" customHeight="1" x14ac:dyDescent="0.3">
      <c r="A90" s="36" t="s">
        <v>41</v>
      </c>
      <c r="B90" s="36" t="s">
        <v>41</v>
      </c>
      <c r="C90" s="36" t="s">
        <v>41</v>
      </c>
      <c r="D90" s="14">
        <v>15</v>
      </c>
      <c r="E90" s="13" t="s">
        <v>43</v>
      </c>
    </row>
    <row r="91" spans="1:5" s="10" customFormat="1" ht="25.2" customHeight="1" x14ac:dyDescent="0.3">
      <c r="A91" s="39"/>
      <c r="B91" s="39"/>
      <c r="C91" s="39"/>
      <c r="D91" s="14">
        <v>90</v>
      </c>
      <c r="E91" s="13" t="s">
        <v>43</v>
      </c>
    </row>
    <row r="92" spans="1:5" s="10" customFormat="1" ht="25.2" customHeight="1" x14ac:dyDescent="0.3">
      <c r="A92" s="36"/>
      <c r="B92" s="36"/>
      <c r="C92" s="36"/>
      <c r="D92" s="14">
        <v>57</v>
      </c>
      <c r="E92" s="13" t="s">
        <v>43</v>
      </c>
    </row>
    <row r="93" spans="1:5" s="10" customFormat="1" ht="25.2" customHeight="1" x14ac:dyDescent="0.3">
      <c r="A93" s="36"/>
      <c r="B93" s="36"/>
      <c r="C93" s="36"/>
      <c r="D93" s="14">
        <v>4</v>
      </c>
      <c r="E93" s="13" t="s">
        <v>43</v>
      </c>
    </row>
    <row r="94" spans="1:5" s="10" customFormat="1" ht="25.2" customHeight="1" x14ac:dyDescent="0.3">
      <c r="A94" s="36"/>
      <c r="B94" s="36"/>
      <c r="C94" s="36"/>
      <c r="D94" s="14">
        <v>15</v>
      </c>
      <c r="E94" s="13" t="s">
        <v>43</v>
      </c>
    </row>
    <row r="95" spans="1:5" s="10" customFormat="1" ht="25.2" customHeight="1" x14ac:dyDescent="0.3">
      <c r="A95" s="36"/>
      <c r="B95" s="36"/>
      <c r="C95" s="36"/>
      <c r="D95" s="14">
        <v>319.5</v>
      </c>
      <c r="E95" s="13" t="s">
        <v>43</v>
      </c>
    </row>
    <row r="96" spans="1:5" s="10" customFormat="1" ht="25.2" customHeight="1" x14ac:dyDescent="0.3">
      <c r="A96" s="36"/>
      <c r="B96" s="36"/>
      <c r="C96" s="36"/>
      <c r="D96" s="14"/>
      <c r="E96" s="13" t="s">
        <v>43</v>
      </c>
    </row>
    <row r="97" spans="1:5" s="10" customFormat="1" ht="25.2" customHeight="1" x14ac:dyDescent="0.3">
      <c r="A97" s="36"/>
      <c r="B97" s="36"/>
      <c r="C97" s="36"/>
      <c r="D97" s="14"/>
      <c r="E97" s="13" t="s">
        <v>43</v>
      </c>
    </row>
    <row r="98" spans="1:5" s="10" customFormat="1" ht="25.2" customHeight="1" x14ac:dyDescent="0.3">
      <c r="A98" s="36"/>
      <c r="B98" s="36"/>
      <c r="C98" s="36"/>
      <c r="D98" s="14"/>
      <c r="E98" s="13" t="s">
        <v>43</v>
      </c>
    </row>
    <row r="99" spans="1:5" s="10" customFormat="1" ht="25.2" customHeight="1" x14ac:dyDescent="0.3">
      <c r="A99" s="38"/>
      <c r="B99" s="38"/>
      <c r="C99" s="38"/>
      <c r="D99" s="14"/>
      <c r="E99" s="13" t="s">
        <v>43</v>
      </c>
    </row>
    <row r="100" spans="1:5" s="10" customFormat="1" ht="25.2" customHeight="1" x14ac:dyDescent="0.3">
      <c r="A100" s="75" t="s">
        <v>44</v>
      </c>
      <c r="B100" s="76"/>
      <c r="C100" s="77"/>
      <c r="D100" s="40">
        <f>SUM(D90:D95)</f>
        <v>500.5</v>
      </c>
      <c r="E100" s="41"/>
    </row>
    <row r="101" spans="1:5" s="10" customFormat="1" ht="25.2" customHeight="1" x14ac:dyDescent="0.3">
      <c r="A101" s="38"/>
      <c r="B101" s="38"/>
      <c r="C101" s="38"/>
      <c r="D101" s="37"/>
      <c r="E101" s="13"/>
    </row>
    <row r="102" spans="1:5" s="19" customFormat="1" ht="18" x14ac:dyDescent="0.3">
      <c r="A102" s="72" t="s">
        <v>76</v>
      </c>
      <c r="B102" s="73"/>
      <c r="C102" s="74"/>
      <c r="D102" s="17">
        <f>SUM(D27+D34+D37+D40+D43+D45+D48+D51+D53+D56+D59+D61+D64+D66+D69+D72+D74+D78+D80+D82+D84+D87+D89+D100)</f>
        <v>17635.64</v>
      </c>
      <c r="E102" s="18"/>
    </row>
    <row r="103" spans="1:5" x14ac:dyDescent="0.3">
      <c r="D103" s="6"/>
      <c r="E103" s="7"/>
    </row>
    <row r="104" spans="1:5" x14ac:dyDescent="0.3">
      <c r="D104" s="6"/>
      <c r="E104" s="7"/>
    </row>
    <row r="105" spans="1:5" x14ac:dyDescent="0.3">
      <c r="D105" s="6"/>
      <c r="E105" s="7"/>
    </row>
    <row r="106" spans="1:5" x14ac:dyDescent="0.3">
      <c r="D106" s="6"/>
      <c r="E106" s="7"/>
    </row>
  </sheetData>
  <mergeCells count="23">
    <mergeCell ref="A5:E6"/>
    <mergeCell ref="A40:C40"/>
    <mergeCell ref="A43:C43"/>
    <mergeCell ref="A45:C45"/>
    <mergeCell ref="A102:C102"/>
    <mergeCell ref="A56:C56"/>
    <mergeCell ref="A64:C64"/>
    <mergeCell ref="A66:C66"/>
    <mergeCell ref="A69:C69"/>
    <mergeCell ref="A100:C100"/>
    <mergeCell ref="A59:C59"/>
    <mergeCell ref="A61:C61"/>
    <mergeCell ref="A72:C72"/>
    <mergeCell ref="A78:C78"/>
    <mergeCell ref="A80:C80"/>
    <mergeCell ref="A82:C82"/>
    <mergeCell ref="A89:C89"/>
    <mergeCell ref="A48:C48"/>
    <mergeCell ref="A27:C27"/>
    <mergeCell ref="A34:C34"/>
    <mergeCell ref="A37:C37"/>
    <mergeCell ref="A53:C53"/>
    <mergeCell ref="A51:C51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4" zoomScaleNormal="100" workbookViewId="0">
      <selection activeCell="B8" sqref="B8"/>
    </sheetView>
  </sheetViews>
  <sheetFormatPr defaultRowHeight="14.4" x14ac:dyDescent="0.3"/>
  <cols>
    <col min="2" max="2" width="19.77734375" customWidth="1"/>
    <col min="3" max="3" width="41" customWidth="1"/>
  </cols>
  <sheetData>
    <row r="1" spans="1:5" ht="15.6" x14ac:dyDescent="0.3">
      <c r="A1" s="78" t="s">
        <v>30</v>
      </c>
      <c r="B1" s="78"/>
      <c r="C1" s="78"/>
      <c r="D1" s="78"/>
      <c r="E1" s="78"/>
    </row>
    <row r="2" spans="1:5" ht="15.6" x14ac:dyDescent="0.3">
      <c r="A2" s="78" t="s">
        <v>1</v>
      </c>
      <c r="B2" s="78"/>
      <c r="C2" s="78"/>
      <c r="D2" s="78"/>
      <c r="E2" s="78"/>
    </row>
    <row r="3" spans="1:5" ht="15.6" x14ac:dyDescent="0.3">
      <c r="A3" s="22"/>
      <c r="B3" s="22"/>
      <c r="C3" s="22"/>
      <c r="D3" s="22"/>
      <c r="E3" s="22"/>
    </row>
    <row r="4" spans="1:5" ht="15.6" customHeight="1" x14ac:dyDescent="0.3">
      <c r="A4" s="79" t="s">
        <v>69</v>
      </c>
      <c r="B4" s="79"/>
      <c r="C4" s="79"/>
      <c r="D4" s="79"/>
      <c r="E4" s="79"/>
    </row>
    <row r="5" spans="1:5" ht="15.6" customHeight="1" x14ac:dyDescent="0.3">
      <c r="A5" s="79"/>
      <c r="B5" s="79"/>
      <c r="C5" s="79"/>
      <c r="D5" s="79"/>
      <c r="E5" s="79"/>
    </row>
    <row r="7" spans="1:5" s="25" customFormat="1" ht="31.2" x14ac:dyDescent="0.3">
      <c r="B7" s="15" t="s">
        <v>31</v>
      </c>
      <c r="C7" s="26" t="s">
        <v>32</v>
      </c>
    </row>
    <row r="8" spans="1:5" x14ac:dyDescent="0.3">
      <c r="B8" s="5">
        <v>41942.07</v>
      </c>
      <c r="C8" s="3" t="s">
        <v>33</v>
      </c>
    </row>
    <row r="9" spans="1:5" x14ac:dyDescent="0.3">
      <c r="B9" s="5">
        <v>276.22000000000003</v>
      </c>
      <c r="C9" s="3" t="s">
        <v>34</v>
      </c>
    </row>
    <row r="10" spans="1:5" ht="28.8" x14ac:dyDescent="0.3">
      <c r="B10" s="5">
        <v>6966.02</v>
      </c>
      <c r="C10" s="4" t="s">
        <v>35</v>
      </c>
    </row>
    <row r="11" spans="1:5" ht="28.8" x14ac:dyDescent="0.3">
      <c r="B11" s="5">
        <v>1868.36</v>
      </c>
      <c r="C11" s="4" t="s">
        <v>36</v>
      </c>
    </row>
    <row r="12" spans="1:5" x14ac:dyDescent="0.3">
      <c r="B12" s="5"/>
      <c r="C12" s="3" t="s">
        <v>39</v>
      </c>
    </row>
    <row r="13" spans="1:5" x14ac:dyDescent="0.3">
      <c r="B13" s="5"/>
      <c r="C13" s="3" t="s">
        <v>37</v>
      </c>
    </row>
    <row r="14" spans="1:5" ht="18" x14ac:dyDescent="0.35">
      <c r="B14" s="23">
        <f>SUM(B8:B13)</f>
        <v>51052.67</v>
      </c>
      <c r="C14" s="24" t="s">
        <v>70</v>
      </c>
    </row>
  </sheetData>
  <mergeCells count="3">
    <mergeCell ref="A1:E1"/>
    <mergeCell ref="A2:E2"/>
    <mergeCell ref="A4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2024-02-20T08:21:13Z</dcterms:created>
  <dcterms:modified xsi:type="dcterms:W3CDTF">2026-01-07T11:56:50Z</dcterms:modified>
</cp:coreProperties>
</file>