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5. godina\03 2025\"/>
    </mc:Choice>
  </mc:AlternateContent>
  <bookViews>
    <workbookView xWindow="0" yWindow="0" windowWidth="23040" windowHeight="8616" activeTab="1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85" i="1"/>
  <c r="D72" i="1"/>
  <c r="D54" i="1" l="1"/>
  <c r="D36" i="1"/>
  <c r="D42" i="1"/>
  <c r="D83" i="1" l="1"/>
  <c r="D81" i="1"/>
  <c r="D78" i="1"/>
  <c r="D76" i="1"/>
  <c r="D67" i="1"/>
  <c r="D64" i="1"/>
  <c r="D62" i="1"/>
  <c r="D70" i="1"/>
  <c r="D59" i="1"/>
  <c r="D96" i="1"/>
  <c r="D74" i="1" l="1"/>
  <c r="D57" i="1"/>
  <c r="D46" i="1"/>
  <c r="D49" i="1" l="1"/>
  <c r="B14" i="2" l="1"/>
  <c r="D51" i="1" l="1"/>
  <c r="D44" i="1" l="1"/>
  <c r="D39" i="1"/>
  <c r="D33" i="1"/>
  <c r="D26" i="1"/>
</calcChain>
</file>

<file path=xl/sharedStrings.xml><?xml version="1.0" encoding="utf-8"?>
<sst xmlns="http://schemas.openxmlformats.org/spreadsheetml/2006/main" count="160" uniqueCount="90">
  <si>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</si>
  <si>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</si>
  <si>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</si>
  <si>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</si>
  <si>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</si>
  <si>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</si>
  <si>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</si>
  <si>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</si>
  <si>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</si>
  <si>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</si>
  <si>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</si>
  <si>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</si>
  <si>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</si>
  <si>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</si>
  <si>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</si>
  <si>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</si>
  <si>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</si>
  <si>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</si>
  <si>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</si>
  <si>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</si>
  <si>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</si>
  <si>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</si>
  <si>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</si>
  <si>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</si>
  <si>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</si>
  <si>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</si>
  <si>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</si>
  <si>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</si>
  <si>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</si>
  <si>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</si>
  <si>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</si>
  <si>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</si>
  <si>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</si>
  <si>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</si>
  <si>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</si>
  <si>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</si>
  <si>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</si>
  <si>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</si>
  <si>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</si>
  <si>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</si>
  <si>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3293 reprezentacija</t>
  </si>
  <si>
    <t>GDPR</t>
  </si>
  <si>
    <t>3223 energija</t>
  </si>
  <si>
    <t>3211 službena putovanja</t>
  </si>
  <si>
    <t>Ukupno GDPR</t>
  </si>
  <si>
    <t>ALCA ZAGREB</t>
  </si>
  <si>
    <t>Ukupno ALCA ZAGREB</t>
  </si>
  <si>
    <t>3299 ostali nespomenuti rashodi poslovanja</t>
  </si>
  <si>
    <t>IMAGE ENTER D.O.O.</t>
  </si>
  <si>
    <t>BJELOVAR</t>
  </si>
  <si>
    <t>3235 zakupnine i najamnine</t>
  </si>
  <si>
    <t>Ukupno IMAGE ENTER D.O.O.</t>
  </si>
  <si>
    <t>MAKROMIKRO GRUPA D.O.O.</t>
  </si>
  <si>
    <t>VELIKA GORICA</t>
  </si>
  <si>
    <t>Ukupno MAKROMIKRO GRUPA D.O.O.</t>
  </si>
  <si>
    <t>PEVEX D.D.</t>
  </si>
  <si>
    <t>SESVETE</t>
  </si>
  <si>
    <t xml:space="preserve">Ukupno PEVEX D.D. </t>
  </si>
  <si>
    <t>HEP OPSKRBA</t>
  </si>
  <si>
    <t>Ukupno HEP OPSKRBA</t>
  </si>
  <si>
    <t>HP-HRVATSKA POŠTA D.D. ZAGREB</t>
  </si>
  <si>
    <t>Ukupno HP-HRVATSKA POŠTA D.D. ZAGREB</t>
  </si>
  <si>
    <t>JEKLOTEHNA-TING D.O.O.</t>
  </si>
  <si>
    <t>NOVI MAROF</t>
  </si>
  <si>
    <t>Ukupno JEKLOTEHNA -TING D.O.O</t>
  </si>
  <si>
    <t>OBRT JARA</t>
  </si>
  <si>
    <t>Ukupno OBRT JARA</t>
  </si>
  <si>
    <t>VODNE USLUGE D.O.O.</t>
  </si>
  <si>
    <t>Ukupno VODNE USLUGE D.O.O.</t>
  </si>
  <si>
    <t>INFORMACIJA O TROŠENJU SREDSTAVA ZA OŽUJAK 2025.GODINE</t>
  </si>
  <si>
    <t>Ukupno za OŽUJAK 2025.</t>
  </si>
  <si>
    <t>INFORMACIJA O TROŠENJU SREDSTAVA ZA  OŽUJAK 2025.GODINE</t>
  </si>
  <si>
    <t>UKUPNO ZA OŽUJAK 2025.</t>
  </si>
  <si>
    <t>NARODNE NOVINE D.D.</t>
  </si>
  <si>
    <t>3225 sitni inventar i autogume</t>
  </si>
  <si>
    <t>Ukupno NARODNE NOVINE D.D.</t>
  </si>
  <si>
    <t>RIJEKA TRANS D.O.O</t>
  </si>
  <si>
    <t>KUKULJANOVO</t>
  </si>
  <si>
    <t>Ukupno RIJEKA TRANS D.O.O.</t>
  </si>
  <si>
    <t>SERVIS KOŠIĆ</t>
  </si>
  <si>
    <t>Ukupno SERVIS KOŠIĆ D.O.O.</t>
  </si>
  <si>
    <t>TRGO-AGENCIJA</t>
  </si>
  <si>
    <t>Ukupno TRGO-AGENCIJA</t>
  </si>
  <si>
    <t>TAPESS D.O.O.</t>
  </si>
  <si>
    <t>KASTAV</t>
  </si>
  <si>
    <t>Ukupno TAPESS D.O.O.</t>
  </si>
  <si>
    <t>PI-INSTALACIJE D.O.O.</t>
  </si>
  <si>
    <t>4511 dodatna ulaganja na građevinskim objektima</t>
  </si>
  <si>
    <t>Ukupno PI-INSTALACIJE D.O.O.</t>
  </si>
  <si>
    <t>RM FRIGO TEAM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</si>
</sst>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16" workbookViewId="0">
      <selection activeCell="D98" sqref="D98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74" t="s">
        <v>71</v>
      </c>
      <c r="B5" s="74"/>
      <c r="C5" s="74"/>
      <c r="D5" s="74"/>
      <c r="E5" s="74"/>
    </row>
    <row r="6" spans="1:5" ht="15.6" customHeight="1" x14ac:dyDescent="0.3">
      <c r="A6" s="74"/>
      <c r="B6" s="74"/>
      <c r="C6" s="74"/>
      <c r="D6" s="74"/>
      <c r="E6" s="74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409.8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547.37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>
        <v>92.93</v>
      </c>
      <c r="E11" s="9" t="s">
        <v>10</v>
      </c>
    </row>
    <row r="12" spans="1:5" s="10" customFormat="1" ht="21" customHeight="1" x14ac:dyDescent="0.3">
      <c r="A12" s="8"/>
      <c r="B12" s="8"/>
      <c r="C12" s="8"/>
      <c r="D12" s="11">
        <v>441.35</v>
      </c>
      <c r="E12" s="9" t="s">
        <v>10</v>
      </c>
    </row>
    <row r="13" spans="1:5" s="10" customFormat="1" ht="21" customHeight="1" x14ac:dyDescent="0.3">
      <c r="A13" s="8"/>
      <c r="B13" s="8"/>
      <c r="C13" s="8"/>
      <c r="D13" s="11">
        <v>441.58</v>
      </c>
      <c r="E13" s="9" t="s">
        <v>10</v>
      </c>
    </row>
    <row r="14" spans="1:5" s="10" customFormat="1" ht="21" customHeight="1" x14ac:dyDescent="0.3">
      <c r="A14" s="8"/>
      <c r="B14" s="8"/>
      <c r="C14" s="8"/>
      <c r="D14" s="11">
        <v>599.32000000000005</v>
      </c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/>
      <c r="E20" s="9" t="s">
        <v>10</v>
      </c>
    </row>
    <row r="21" spans="1:5" s="10" customFormat="1" ht="21" customHeight="1" x14ac:dyDescent="0.3">
      <c r="A21" s="8"/>
      <c r="B21" s="8"/>
      <c r="C21" s="8"/>
      <c r="D21" s="11">
        <v>19.3</v>
      </c>
      <c r="E21" s="9" t="s">
        <v>38</v>
      </c>
    </row>
    <row r="22" spans="1:5" s="10" customFormat="1" ht="21" customHeight="1" x14ac:dyDescent="0.3">
      <c r="A22" s="8"/>
      <c r="B22" s="8"/>
      <c r="C22" s="8"/>
      <c r="D22" s="11">
        <v>0.05</v>
      </c>
      <c r="E22" s="9" t="s">
        <v>38</v>
      </c>
    </row>
    <row r="23" spans="1:5" s="10" customFormat="1" ht="21" customHeight="1" x14ac:dyDescent="0.3">
      <c r="A23" s="8"/>
      <c r="B23" s="8"/>
      <c r="C23" s="8"/>
      <c r="D23" s="11"/>
      <c r="E23" s="9" t="s">
        <v>11</v>
      </c>
    </row>
    <row r="24" spans="1:5" s="10" customFormat="1" ht="21" customHeight="1" x14ac:dyDescent="0.3">
      <c r="A24" s="8"/>
      <c r="B24" s="8"/>
      <c r="C24" s="8"/>
      <c r="D24" s="11"/>
      <c r="E24" s="9" t="s">
        <v>40</v>
      </c>
    </row>
    <row r="25" spans="1:5" s="10" customFormat="1" ht="21" customHeight="1" x14ac:dyDescent="0.3">
      <c r="A25" s="8"/>
      <c r="B25" s="8"/>
      <c r="C25" s="8"/>
      <c r="D25" s="11"/>
      <c r="E25" s="9" t="s">
        <v>47</v>
      </c>
    </row>
    <row r="26" spans="1:5" s="10" customFormat="1" ht="21" customHeight="1" x14ac:dyDescent="0.3">
      <c r="A26" s="71" t="s">
        <v>12</v>
      </c>
      <c r="B26" s="72"/>
      <c r="C26" s="73"/>
      <c r="D26" s="42">
        <f>SUM(D9:D25)</f>
        <v>2551.7000000000007</v>
      </c>
      <c r="E26" s="16"/>
    </row>
    <row r="27" spans="1:5" s="10" customFormat="1" ht="21" customHeight="1" x14ac:dyDescent="0.3">
      <c r="A27" s="8" t="s">
        <v>13</v>
      </c>
      <c r="B27" s="8">
        <v>56210432816</v>
      </c>
      <c r="C27" s="8" t="s">
        <v>7</v>
      </c>
      <c r="D27" s="11">
        <v>21</v>
      </c>
      <c r="E27" s="9" t="s">
        <v>10</v>
      </c>
    </row>
    <row r="28" spans="1:5" s="10" customFormat="1" ht="21" customHeight="1" x14ac:dyDescent="0.3">
      <c r="A28" s="8"/>
      <c r="B28" s="8"/>
      <c r="C28" s="8"/>
      <c r="D28" s="11">
        <v>107.1</v>
      </c>
      <c r="E28" s="9" t="s">
        <v>10</v>
      </c>
    </row>
    <row r="29" spans="1:5" s="10" customFormat="1" ht="21" customHeight="1" x14ac:dyDescent="0.3">
      <c r="A29" s="8"/>
      <c r="B29" s="8"/>
      <c r="C29" s="8"/>
      <c r="D29" s="11"/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71" t="s">
        <v>14</v>
      </c>
      <c r="B33" s="72"/>
      <c r="C33" s="73"/>
      <c r="D33" s="42">
        <f>SUM(D27:D32)</f>
        <v>128.1</v>
      </c>
      <c r="E33" s="16"/>
    </row>
    <row r="34" spans="1:5" s="10" customFormat="1" ht="21" customHeight="1" x14ac:dyDescent="0.3">
      <c r="A34" s="8" t="s">
        <v>15</v>
      </c>
      <c r="B34" s="8">
        <v>29524210204</v>
      </c>
      <c r="C34" s="8" t="s">
        <v>8</v>
      </c>
      <c r="D34" s="11">
        <v>43.69</v>
      </c>
      <c r="E34" s="9" t="s">
        <v>16</v>
      </c>
    </row>
    <row r="35" spans="1:5" s="10" customFormat="1" ht="21" customHeight="1" x14ac:dyDescent="0.3">
      <c r="A35" s="31"/>
      <c r="B35" s="57"/>
      <c r="C35" s="58"/>
      <c r="D35" s="11">
        <v>42.08</v>
      </c>
      <c r="E35" s="9" t="s">
        <v>16</v>
      </c>
    </row>
    <row r="36" spans="1:5" s="10" customFormat="1" ht="21" customHeight="1" x14ac:dyDescent="0.3">
      <c r="A36" s="71" t="s">
        <v>17</v>
      </c>
      <c r="B36" s="72"/>
      <c r="C36" s="73"/>
      <c r="D36" s="42">
        <f>SUM(D34:D35)</f>
        <v>85.77</v>
      </c>
      <c r="E36" s="16"/>
    </row>
    <row r="37" spans="1:5" s="10" customFormat="1" ht="21" customHeight="1" x14ac:dyDescent="0.3">
      <c r="A37" s="8" t="s">
        <v>19</v>
      </c>
      <c r="B37" s="8">
        <v>87214344239</v>
      </c>
      <c r="C37" s="8" t="s">
        <v>7</v>
      </c>
      <c r="D37" s="11">
        <v>11.49</v>
      </c>
      <c r="E37" s="9" t="s">
        <v>18</v>
      </c>
    </row>
    <row r="38" spans="1:5" s="10" customFormat="1" ht="21" customHeight="1" x14ac:dyDescent="0.3">
      <c r="A38" s="8"/>
      <c r="B38" s="8"/>
      <c r="C38" s="8"/>
      <c r="D38" s="11"/>
      <c r="E38" s="9" t="s">
        <v>18</v>
      </c>
    </row>
    <row r="39" spans="1:5" s="10" customFormat="1" ht="21" customHeight="1" x14ac:dyDescent="0.3">
      <c r="A39" s="65" t="s">
        <v>20</v>
      </c>
      <c r="B39" s="66"/>
      <c r="C39" s="67"/>
      <c r="D39" s="42">
        <f>SUM(D37:D38)</f>
        <v>11.49</v>
      </c>
      <c r="E39" s="16"/>
    </row>
    <row r="40" spans="1:5" s="10" customFormat="1" ht="21" customHeight="1" x14ac:dyDescent="0.3">
      <c r="A40" s="8" t="s">
        <v>21</v>
      </c>
      <c r="B40" s="8">
        <v>11986803153</v>
      </c>
      <c r="C40" s="8" t="s">
        <v>22</v>
      </c>
      <c r="D40" s="11">
        <v>44.03</v>
      </c>
      <c r="E40" s="9" t="s">
        <v>23</v>
      </c>
    </row>
    <row r="41" spans="1:5" s="10" customFormat="1" ht="21" customHeight="1" x14ac:dyDescent="0.3">
      <c r="A41" s="31"/>
      <c r="B41" s="57"/>
      <c r="C41" s="58"/>
      <c r="D41" s="11">
        <v>44.03</v>
      </c>
      <c r="E41" s="9" t="s">
        <v>23</v>
      </c>
    </row>
    <row r="42" spans="1:5" s="10" customFormat="1" ht="21" customHeight="1" x14ac:dyDescent="0.3">
      <c r="A42" s="65" t="s">
        <v>24</v>
      </c>
      <c r="B42" s="66"/>
      <c r="C42" s="67"/>
      <c r="D42" s="42">
        <f>SUM(D40:D41)</f>
        <v>88.06</v>
      </c>
      <c r="E42" s="16"/>
    </row>
    <row r="43" spans="1:5" s="10" customFormat="1" ht="21" customHeight="1" x14ac:dyDescent="0.3">
      <c r="A43" s="8" t="s">
        <v>25</v>
      </c>
      <c r="B43" s="8">
        <v>43413546068</v>
      </c>
      <c r="C43" s="8" t="s">
        <v>26</v>
      </c>
      <c r="D43" s="11">
        <v>150</v>
      </c>
      <c r="E43" s="9" t="s">
        <v>23</v>
      </c>
    </row>
    <row r="44" spans="1:5" s="10" customFormat="1" ht="21" customHeight="1" x14ac:dyDescent="0.3">
      <c r="A44" s="65" t="s">
        <v>27</v>
      </c>
      <c r="B44" s="66"/>
      <c r="C44" s="67"/>
      <c r="D44" s="42">
        <f>SUM(D43)</f>
        <v>150</v>
      </c>
      <c r="E44" s="16"/>
    </row>
    <row r="45" spans="1:5" s="10" customFormat="1" ht="29.4" customHeight="1" x14ac:dyDescent="0.3">
      <c r="A45" s="12" t="s">
        <v>73</v>
      </c>
      <c r="B45" s="13">
        <v>64546066176</v>
      </c>
      <c r="C45" s="13" t="s">
        <v>8</v>
      </c>
      <c r="D45" s="14">
        <v>75.95</v>
      </c>
      <c r="E45" s="12" t="s">
        <v>74</v>
      </c>
    </row>
    <row r="46" spans="1:5" s="10" customFormat="1" ht="21" customHeight="1" x14ac:dyDescent="0.3">
      <c r="A46" s="65" t="s">
        <v>75</v>
      </c>
      <c r="B46" s="66"/>
      <c r="C46" s="67"/>
      <c r="D46" s="42">
        <f>SUM(D45:D45)</f>
        <v>75.95</v>
      </c>
      <c r="E46" s="16"/>
    </row>
    <row r="47" spans="1:5" s="10" customFormat="1" ht="21" customHeight="1" x14ac:dyDescent="0.3">
      <c r="A47" s="8" t="s">
        <v>28</v>
      </c>
      <c r="B47" s="8">
        <v>85821130368</v>
      </c>
      <c r="C47" s="8" t="s">
        <v>8</v>
      </c>
      <c r="D47" s="11">
        <v>1.66</v>
      </c>
      <c r="E47" s="9" t="s">
        <v>23</v>
      </c>
    </row>
    <row r="48" spans="1:5" s="10" customFormat="1" ht="21" customHeight="1" x14ac:dyDescent="0.3">
      <c r="A48" s="31"/>
      <c r="B48" s="8"/>
      <c r="C48" s="8"/>
      <c r="D48" s="11"/>
      <c r="E48" s="9" t="s">
        <v>23</v>
      </c>
    </row>
    <row r="49" spans="1:5" s="10" customFormat="1" ht="21" customHeight="1" x14ac:dyDescent="0.3">
      <c r="A49" s="65" t="s">
        <v>29</v>
      </c>
      <c r="B49" s="66"/>
      <c r="C49" s="67"/>
      <c r="D49" s="42">
        <f>SUM(D47:D48)</f>
        <v>1.66</v>
      </c>
      <c r="E49" s="16"/>
    </row>
    <row r="50" spans="1:5" s="10" customFormat="1" ht="21" customHeight="1" x14ac:dyDescent="0.3">
      <c r="A50" s="27" t="s">
        <v>52</v>
      </c>
      <c r="B50" s="27">
        <v>50467974870</v>
      </c>
      <c r="C50" s="27" t="s">
        <v>53</v>
      </c>
      <c r="D50" s="14">
        <v>186</v>
      </c>
      <c r="E50" s="12" t="s">
        <v>38</v>
      </c>
    </row>
    <row r="51" spans="1:5" s="10" customFormat="1" ht="21" customHeight="1" x14ac:dyDescent="0.3">
      <c r="A51" s="65" t="s">
        <v>54</v>
      </c>
      <c r="B51" s="66"/>
      <c r="C51" s="67"/>
      <c r="D51" s="42">
        <f>SUM(D50:D50)</f>
        <v>186</v>
      </c>
      <c r="E51" s="16"/>
    </row>
    <row r="52" spans="1:5" s="10" customFormat="1" ht="28.8" customHeight="1" x14ac:dyDescent="0.3">
      <c r="A52" s="28" t="s">
        <v>55</v>
      </c>
      <c r="B52" s="28">
        <v>73660371074</v>
      </c>
      <c r="C52" s="28" t="s">
        <v>56</v>
      </c>
      <c r="D52" s="14">
        <v>302.67</v>
      </c>
      <c r="E52" s="12" t="s">
        <v>11</v>
      </c>
    </row>
    <row r="53" spans="1:5" s="10" customFormat="1" ht="28.8" customHeight="1" x14ac:dyDescent="0.3">
      <c r="A53" s="59"/>
      <c r="B53" s="60"/>
      <c r="C53" s="61"/>
      <c r="D53" s="29">
        <v>11.68</v>
      </c>
      <c r="E53" s="12" t="s">
        <v>11</v>
      </c>
    </row>
    <row r="54" spans="1:5" s="10" customFormat="1" ht="28.8" customHeight="1" x14ac:dyDescent="0.3">
      <c r="A54" s="65" t="s">
        <v>57</v>
      </c>
      <c r="B54" s="66"/>
      <c r="C54" s="67"/>
      <c r="D54" s="44">
        <f>SUM(D52:D53)</f>
        <v>314.35000000000002</v>
      </c>
      <c r="E54" s="30"/>
    </row>
    <row r="55" spans="1:5" s="10" customFormat="1" ht="21" customHeight="1" x14ac:dyDescent="0.3">
      <c r="A55" s="27" t="s">
        <v>45</v>
      </c>
      <c r="B55" s="27">
        <v>58353015102</v>
      </c>
      <c r="C55" s="27" t="s">
        <v>8</v>
      </c>
      <c r="D55" s="29">
        <v>64.7</v>
      </c>
      <c r="E55" s="12" t="s">
        <v>38</v>
      </c>
    </row>
    <row r="56" spans="1:5" s="10" customFormat="1" ht="21" customHeight="1" x14ac:dyDescent="0.3">
      <c r="A56" s="27"/>
      <c r="B56" s="27"/>
      <c r="C56" s="27"/>
      <c r="D56" s="29"/>
      <c r="E56" s="12" t="s">
        <v>38</v>
      </c>
    </row>
    <row r="57" spans="1:5" s="10" customFormat="1" ht="21" customHeight="1" x14ac:dyDescent="0.3">
      <c r="A57" s="65" t="s">
        <v>46</v>
      </c>
      <c r="B57" s="66"/>
      <c r="C57" s="67"/>
      <c r="D57" s="44">
        <f>SUM(D55:D56)</f>
        <v>64.7</v>
      </c>
      <c r="E57" s="30"/>
    </row>
    <row r="58" spans="1:5" s="10" customFormat="1" ht="27" customHeight="1" x14ac:dyDescent="0.3">
      <c r="A58" s="27" t="s">
        <v>79</v>
      </c>
      <c r="B58" s="27">
        <v>49900173834</v>
      </c>
      <c r="C58" s="27" t="s">
        <v>7</v>
      </c>
      <c r="D58" s="29">
        <v>16</v>
      </c>
      <c r="E58" s="12" t="s">
        <v>38</v>
      </c>
    </row>
    <row r="59" spans="1:5" s="10" customFormat="1" ht="21" customHeight="1" x14ac:dyDescent="0.3">
      <c r="A59" s="65" t="s">
        <v>80</v>
      </c>
      <c r="B59" s="66"/>
      <c r="C59" s="67"/>
      <c r="D59" s="44">
        <f>SUM(D58:D58)</f>
        <v>16</v>
      </c>
      <c r="E59" s="30"/>
    </row>
    <row r="60" spans="1:5" s="10" customFormat="1" ht="25.2" customHeight="1" x14ac:dyDescent="0.3">
      <c r="A60" s="27" t="s">
        <v>58</v>
      </c>
      <c r="B60" s="33" t="s">
        <v>41</v>
      </c>
      <c r="C60" s="27" t="s">
        <v>41</v>
      </c>
      <c r="D60" s="29">
        <v>346.2</v>
      </c>
      <c r="E60" s="12" t="s">
        <v>42</v>
      </c>
    </row>
    <row r="61" spans="1:5" s="10" customFormat="1" ht="25.2" customHeight="1" x14ac:dyDescent="0.3">
      <c r="A61" s="51"/>
      <c r="B61" s="27"/>
      <c r="C61" s="27"/>
      <c r="D61" s="29">
        <v>576.48</v>
      </c>
      <c r="E61" s="12" t="s">
        <v>42</v>
      </c>
    </row>
    <row r="62" spans="1:5" s="32" customFormat="1" ht="25.2" customHeight="1" x14ac:dyDescent="0.3">
      <c r="A62" s="65" t="s">
        <v>59</v>
      </c>
      <c r="B62" s="66"/>
      <c r="C62" s="67"/>
      <c r="D62" s="44">
        <f>SUM(D60:D61)</f>
        <v>922.68000000000006</v>
      </c>
      <c r="E62" s="30"/>
    </row>
    <row r="63" spans="1:5" s="10" customFormat="1" ht="25.2" customHeight="1" x14ac:dyDescent="0.3">
      <c r="A63" s="34" t="s">
        <v>81</v>
      </c>
      <c r="B63" s="34">
        <v>78170814407</v>
      </c>
      <c r="C63" s="35" t="s">
        <v>7</v>
      </c>
      <c r="D63" s="29">
        <v>41.08</v>
      </c>
      <c r="E63" s="12" t="s">
        <v>11</v>
      </c>
    </row>
    <row r="64" spans="1:5" s="10" customFormat="1" ht="25.2" customHeight="1" x14ac:dyDescent="0.3">
      <c r="A64" s="65" t="s">
        <v>82</v>
      </c>
      <c r="B64" s="66"/>
      <c r="C64" s="67"/>
      <c r="D64" s="44">
        <f>SUM(D63:D63)</f>
        <v>41.08</v>
      </c>
      <c r="E64" s="30"/>
    </row>
    <row r="65" spans="1:5" s="10" customFormat="1" ht="25.2" customHeight="1" x14ac:dyDescent="0.3">
      <c r="A65" s="34" t="s">
        <v>60</v>
      </c>
      <c r="B65" s="34">
        <v>87311810356</v>
      </c>
      <c r="C65" s="35" t="s">
        <v>8</v>
      </c>
      <c r="D65" s="29">
        <v>21.25</v>
      </c>
      <c r="E65" s="12" t="s">
        <v>16</v>
      </c>
    </row>
    <row r="66" spans="1:5" s="10" customFormat="1" ht="25.2" customHeight="1" x14ac:dyDescent="0.3">
      <c r="A66" s="52"/>
      <c r="B66" s="27"/>
      <c r="C66" s="27"/>
      <c r="D66" s="29"/>
      <c r="E66" s="12" t="s">
        <v>16</v>
      </c>
    </row>
    <row r="67" spans="1:5" s="10" customFormat="1" ht="25.2" customHeight="1" x14ac:dyDescent="0.3">
      <c r="A67" s="65" t="s">
        <v>61</v>
      </c>
      <c r="B67" s="66"/>
      <c r="C67" s="67"/>
      <c r="D67" s="44">
        <f>SUM(D65:D66)</f>
        <v>21.25</v>
      </c>
      <c r="E67" s="30"/>
    </row>
    <row r="68" spans="1:5" s="10" customFormat="1" ht="25.2" customHeight="1" x14ac:dyDescent="0.3">
      <c r="A68" s="36" t="s">
        <v>48</v>
      </c>
      <c r="B68" s="36">
        <v>86357741882</v>
      </c>
      <c r="C68" s="36" t="s">
        <v>49</v>
      </c>
      <c r="D68" s="14">
        <v>298.68</v>
      </c>
      <c r="E68" s="13" t="s">
        <v>50</v>
      </c>
    </row>
    <row r="69" spans="1:5" s="10" customFormat="1" ht="25.2" customHeight="1" x14ac:dyDescent="0.3">
      <c r="A69" s="36"/>
      <c r="B69" s="36"/>
      <c r="C69" s="36"/>
      <c r="D69" s="14">
        <v>278.2</v>
      </c>
      <c r="E69" s="13" t="s">
        <v>50</v>
      </c>
    </row>
    <row r="70" spans="1:5" s="10" customFormat="1" ht="25.2" customHeight="1" x14ac:dyDescent="0.3">
      <c r="A70" s="71" t="s">
        <v>51</v>
      </c>
      <c r="B70" s="72"/>
      <c r="C70" s="73"/>
      <c r="D70" s="42">
        <f>SUM(D68:D69)</f>
        <v>576.88</v>
      </c>
      <c r="E70" s="43"/>
    </row>
    <row r="71" spans="1:5" s="10" customFormat="1" ht="25.2" customHeight="1" x14ac:dyDescent="0.3">
      <c r="A71" s="36" t="s">
        <v>76</v>
      </c>
      <c r="B71" s="36">
        <v>8418011938</v>
      </c>
      <c r="C71" s="36" t="s">
        <v>77</v>
      </c>
      <c r="D71" s="14">
        <v>4005</v>
      </c>
      <c r="E71" s="13" t="s">
        <v>42</v>
      </c>
    </row>
    <row r="72" spans="1:5" s="10" customFormat="1" ht="25.2" customHeight="1" x14ac:dyDescent="0.3">
      <c r="A72" s="45" t="s">
        <v>78</v>
      </c>
      <c r="B72" s="46"/>
      <c r="C72" s="47"/>
      <c r="D72" s="42">
        <f>SUM(D71)</f>
        <v>4005</v>
      </c>
      <c r="E72" s="43"/>
    </row>
    <row r="73" spans="1:5" s="10" customFormat="1" ht="25.2" customHeight="1" x14ac:dyDescent="0.3">
      <c r="A73" s="36" t="s">
        <v>83</v>
      </c>
      <c r="B73" s="36">
        <v>22248533094</v>
      </c>
      <c r="C73" s="36" t="s">
        <v>84</v>
      </c>
      <c r="D73" s="14">
        <v>85.05</v>
      </c>
      <c r="E73" s="13" t="s">
        <v>38</v>
      </c>
    </row>
    <row r="74" spans="1:5" s="10" customFormat="1" ht="25.2" customHeight="1" x14ac:dyDescent="0.3">
      <c r="A74" s="45" t="s">
        <v>85</v>
      </c>
      <c r="B74" s="46"/>
      <c r="C74" s="47"/>
      <c r="D74" s="42">
        <f>SUM(D73:D73)</f>
        <v>85.05</v>
      </c>
      <c r="E74" s="43"/>
    </row>
    <row r="75" spans="1:5" s="10" customFormat="1" ht="25.2" customHeight="1" x14ac:dyDescent="0.3">
      <c r="A75" s="36" t="s">
        <v>86</v>
      </c>
      <c r="B75" s="36">
        <v>35626117746</v>
      </c>
      <c r="C75" s="36" t="s">
        <v>7</v>
      </c>
      <c r="D75" s="14">
        <v>656.25</v>
      </c>
      <c r="E75" s="13" t="s">
        <v>87</v>
      </c>
    </row>
    <row r="76" spans="1:5" s="10" customFormat="1" ht="25.2" customHeight="1" x14ac:dyDescent="0.3">
      <c r="A76" s="71" t="s">
        <v>88</v>
      </c>
      <c r="B76" s="72"/>
      <c r="C76" s="73"/>
      <c r="D76" s="42">
        <f>SUM(D75)</f>
        <v>656.25</v>
      </c>
      <c r="E76" s="43"/>
    </row>
    <row r="77" spans="1:5" s="10" customFormat="1" ht="25.2" customHeight="1" x14ac:dyDescent="0.3">
      <c r="A77" s="36" t="s">
        <v>62</v>
      </c>
      <c r="B77" s="36">
        <v>20528339352</v>
      </c>
      <c r="C77" s="36" t="s">
        <v>63</v>
      </c>
      <c r="D77" s="14">
        <v>12.38</v>
      </c>
      <c r="E77" s="13" t="s">
        <v>11</v>
      </c>
    </row>
    <row r="78" spans="1:5" s="10" customFormat="1" ht="25.2" customHeight="1" x14ac:dyDescent="0.3">
      <c r="A78" s="71" t="s">
        <v>64</v>
      </c>
      <c r="B78" s="72"/>
      <c r="C78" s="73"/>
      <c r="D78" s="42">
        <f>SUM(D77)</f>
        <v>12.38</v>
      </c>
      <c r="E78" s="43"/>
    </row>
    <row r="79" spans="1:5" s="10" customFormat="1" ht="25.2" customHeight="1" x14ac:dyDescent="0.3">
      <c r="A79" s="36" t="s">
        <v>65</v>
      </c>
      <c r="B79" s="36" t="s">
        <v>41</v>
      </c>
      <c r="C79" s="36" t="s">
        <v>41</v>
      </c>
      <c r="D79" s="14">
        <v>75.38</v>
      </c>
      <c r="E79" s="13" t="s">
        <v>10</v>
      </c>
    </row>
    <row r="80" spans="1:5" s="10" customFormat="1" ht="25.2" customHeight="1" x14ac:dyDescent="0.3">
      <c r="A80" s="36"/>
      <c r="B80" s="36"/>
      <c r="C80" s="36"/>
      <c r="D80" s="14">
        <v>0</v>
      </c>
      <c r="E80" s="13" t="s">
        <v>10</v>
      </c>
    </row>
    <row r="81" spans="1:5" s="10" customFormat="1" ht="25.2" customHeight="1" x14ac:dyDescent="0.3">
      <c r="A81" s="71" t="s">
        <v>66</v>
      </c>
      <c r="B81" s="72"/>
      <c r="C81" s="73"/>
      <c r="D81" s="42">
        <f>SUM(D79:D80)</f>
        <v>75.38</v>
      </c>
      <c r="E81" s="43"/>
    </row>
    <row r="82" spans="1:5" s="10" customFormat="1" ht="25.2" customHeight="1" x14ac:dyDescent="0.3">
      <c r="A82" s="36" t="s">
        <v>67</v>
      </c>
      <c r="B82" s="36">
        <v>48337206587</v>
      </c>
      <c r="C82" s="36" t="s">
        <v>7</v>
      </c>
      <c r="D82" s="14">
        <v>158.5</v>
      </c>
      <c r="E82" s="13" t="s">
        <v>18</v>
      </c>
    </row>
    <row r="83" spans="1:5" s="10" customFormat="1" ht="25.2" customHeight="1" x14ac:dyDescent="0.3">
      <c r="A83" s="48" t="s">
        <v>68</v>
      </c>
      <c r="B83" s="49"/>
      <c r="C83" s="50"/>
      <c r="D83" s="42">
        <f>SUM(D82)</f>
        <v>158.5</v>
      </c>
      <c r="E83" s="53"/>
    </row>
    <row r="84" spans="1:5" s="10" customFormat="1" ht="25.2" customHeight="1" x14ac:dyDescent="0.3">
      <c r="A84" s="36" t="s">
        <v>89</v>
      </c>
      <c r="B84" s="36">
        <v>85085617046</v>
      </c>
      <c r="C84" s="36" t="s">
        <v>7</v>
      </c>
      <c r="D84" s="14">
        <v>3268.86</v>
      </c>
      <c r="E84" s="13" t="s">
        <v>87</v>
      </c>
    </row>
    <row r="85" spans="1:5" s="10" customFormat="1" ht="25.2" customHeight="1" x14ac:dyDescent="0.3">
      <c r="A85" s="54" t="s">
        <v>89</v>
      </c>
      <c r="B85" s="55"/>
      <c r="C85" s="56"/>
      <c r="D85" s="42">
        <f>SUM(D84)</f>
        <v>3268.86</v>
      </c>
      <c r="E85" s="53"/>
    </row>
    <row r="86" spans="1:5" s="10" customFormat="1" ht="25.2" customHeight="1" x14ac:dyDescent="0.3">
      <c r="A86" s="36" t="s">
        <v>41</v>
      </c>
      <c r="B86" s="36" t="s">
        <v>41</v>
      </c>
      <c r="C86" s="36" t="s">
        <v>41</v>
      </c>
      <c r="D86" s="14">
        <v>6</v>
      </c>
      <c r="E86" s="13" t="s">
        <v>43</v>
      </c>
    </row>
    <row r="87" spans="1:5" s="10" customFormat="1" ht="25.2" customHeight="1" x14ac:dyDescent="0.3">
      <c r="A87" s="39"/>
      <c r="B87" s="39"/>
      <c r="C87" s="39"/>
      <c r="D87" s="14">
        <v>30</v>
      </c>
      <c r="E87" s="13" t="s">
        <v>43</v>
      </c>
    </row>
    <row r="88" spans="1:5" s="10" customFormat="1" ht="25.2" customHeight="1" x14ac:dyDescent="0.3">
      <c r="A88" s="36"/>
      <c r="B88" s="36"/>
      <c r="C88" s="36"/>
      <c r="D88" s="14">
        <v>33.200000000000003</v>
      </c>
      <c r="E88" s="13" t="s">
        <v>43</v>
      </c>
    </row>
    <row r="89" spans="1:5" s="10" customFormat="1" ht="25.2" customHeight="1" x14ac:dyDescent="0.3">
      <c r="A89" s="36"/>
      <c r="B89" s="36"/>
      <c r="C89" s="36"/>
      <c r="D89" s="14">
        <v>33.200000000000003</v>
      </c>
      <c r="E89" s="13" t="s">
        <v>43</v>
      </c>
    </row>
    <row r="90" spans="1:5" s="10" customFormat="1" ht="25.2" customHeight="1" x14ac:dyDescent="0.3">
      <c r="A90" s="36"/>
      <c r="B90" s="36"/>
      <c r="C90" s="36"/>
      <c r="D90" s="14">
        <v>13.6</v>
      </c>
      <c r="E90" s="13" t="s">
        <v>43</v>
      </c>
    </row>
    <row r="91" spans="1:5" s="10" customFormat="1" ht="25.2" customHeight="1" x14ac:dyDescent="0.3">
      <c r="A91" s="36"/>
      <c r="B91" s="36"/>
      <c r="C91" s="36"/>
      <c r="D91" s="14">
        <v>16</v>
      </c>
      <c r="E91" s="13" t="s">
        <v>43</v>
      </c>
    </row>
    <row r="92" spans="1:5" s="10" customFormat="1" ht="25.2" customHeight="1" x14ac:dyDescent="0.3">
      <c r="A92" s="36"/>
      <c r="B92" s="36"/>
      <c r="C92" s="36"/>
      <c r="D92" s="14">
        <v>68</v>
      </c>
      <c r="E92" s="13" t="s">
        <v>43</v>
      </c>
    </row>
    <row r="93" spans="1:5" s="10" customFormat="1" ht="25.2" customHeight="1" x14ac:dyDescent="0.3">
      <c r="A93" s="36"/>
      <c r="B93" s="36"/>
      <c r="C93" s="36"/>
      <c r="D93" s="14">
        <v>13.6</v>
      </c>
      <c r="E93" s="13" t="s">
        <v>43</v>
      </c>
    </row>
    <row r="94" spans="1:5" s="10" customFormat="1" ht="25.2" customHeight="1" x14ac:dyDescent="0.3">
      <c r="A94" s="36"/>
      <c r="B94" s="36"/>
      <c r="C94" s="36"/>
      <c r="D94" s="14">
        <v>6</v>
      </c>
      <c r="E94" s="13" t="s">
        <v>43</v>
      </c>
    </row>
    <row r="95" spans="1:5" s="10" customFormat="1" ht="25.2" customHeight="1" x14ac:dyDescent="0.3">
      <c r="A95" s="38"/>
      <c r="B95" s="38"/>
      <c r="C95" s="38"/>
      <c r="D95" s="14"/>
      <c r="E95" s="13" t="s">
        <v>43</v>
      </c>
    </row>
    <row r="96" spans="1:5" s="10" customFormat="1" ht="25.2" customHeight="1" x14ac:dyDescent="0.3">
      <c r="A96" s="68" t="s">
        <v>44</v>
      </c>
      <c r="B96" s="69"/>
      <c r="C96" s="70"/>
      <c r="D96" s="40">
        <f>SUM(D86:D95)</f>
        <v>219.6</v>
      </c>
      <c r="E96" s="41"/>
    </row>
    <row r="97" spans="1:5" s="10" customFormat="1" ht="25.2" customHeight="1" x14ac:dyDescent="0.3">
      <c r="A97" s="38"/>
      <c r="B97" s="38"/>
      <c r="C97" s="38"/>
      <c r="D97" s="37"/>
      <c r="E97" s="13"/>
    </row>
    <row r="98" spans="1:5" s="19" customFormat="1" ht="18" x14ac:dyDescent="0.3">
      <c r="A98" s="62" t="s">
        <v>72</v>
      </c>
      <c r="B98" s="63"/>
      <c r="C98" s="64"/>
      <c r="D98" s="17">
        <f>SUM(D26+D33+D36+D39+D42+D44+D46+D49+D51+D54+D57+D59+D62+D64+D67+D70+D72+D74+D76+D78+D81+D83+D85+D96)</f>
        <v>13716.689999999999</v>
      </c>
      <c r="E98" s="18"/>
    </row>
    <row r="99" spans="1:5" x14ac:dyDescent="0.3">
      <c r="D99" s="6"/>
      <c r="E99" s="7"/>
    </row>
    <row r="100" spans="1:5" x14ac:dyDescent="0.3">
      <c r="D100" s="6"/>
      <c r="E100" s="7"/>
    </row>
    <row r="101" spans="1:5" x14ac:dyDescent="0.3">
      <c r="D101" s="6"/>
      <c r="E101" s="7"/>
    </row>
    <row r="102" spans="1:5" x14ac:dyDescent="0.3">
      <c r="D102" s="6"/>
      <c r="E102" s="7"/>
    </row>
  </sheetData>
  <mergeCells count="22">
    <mergeCell ref="A46:C46"/>
    <mergeCell ref="A26:C26"/>
    <mergeCell ref="A33:C33"/>
    <mergeCell ref="A36:C36"/>
    <mergeCell ref="A51:C51"/>
    <mergeCell ref="A49:C49"/>
    <mergeCell ref="A5:E6"/>
    <mergeCell ref="A39:C39"/>
    <mergeCell ref="A42:C42"/>
    <mergeCell ref="A44:C44"/>
    <mergeCell ref="A98:C98"/>
    <mergeCell ref="A54:C54"/>
    <mergeCell ref="A62:C62"/>
    <mergeCell ref="A64:C64"/>
    <mergeCell ref="A67:C67"/>
    <mergeCell ref="A96:C96"/>
    <mergeCell ref="A57:C57"/>
    <mergeCell ref="A59:C59"/>
    <mergeCell ref="A70:C70"/>
    <mergeCell ref="A76:C76"/>
    <mergeCell ref="A78:C78"/>
    <mergeCell ref="A81:C8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4" zoomScaleNormal="100" workbookViewId="0">
      <selection activeCell="A4" sqref="A4:E5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75" t="s">
        <v>30</v>
      </c>
      <c r="B1" s="75"/>
      <c r="C1" s="75"/>
      <c r="D1" s="75"/>
      <c r="E1" s="75"/>
    </row>
    <row r="2" spans="1:5" ht="15.6" x14ac:dyDescent="0.3">
      <c r="A2" s="75" t="s">
        <v>1</v>
      </c>
      <c r="B2" s="75"/>
      <c r="C2" s="75"/>
      <c r="D2" s="75"/>
      <c r="E2" s="75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76" t="s">
        <v>69</v>
      </c>
      <c r="B4" s="76"/>
      <c r="C4" s="76"/>
      <c r="D4" s="76"/>
      <c r="E4" s="76"/>
    </row>
    <row r="5" spans="1:5" ht="15.6" customHeight="1" x14ac:dyDescent="0.3">
      <c r="A5" s="76"/>
      <c r="B5" s="76"/>
      <c r="C5" s="76"/>
      <c r="D5" s="76"/>
      <c r="E5" s="76"/>
    </row>
    <row r="7" spans="1:5" s="25" customFormat="1" ht="31.2" x14ac:dyDescent="0.3">
      <c r="B7" s="15" t="s">
        <v>31</v>
      </c>
      <c r="C7" s="26" t="s">
        <v>32</v>
      </c>
    </row>
    <row r="8" spans="1:5" x14ac:dyDescent="0.3">
      <c r="B8" s="5">
        <v>41248.19</v>
      </c>
      <c r="C8" s="3" t="s">
        <v>33</v>
      </c>
    </row>
    <row r="9" spans="1:5" x14ac:dyDescent="0.3">
      <c r="B9" s="5">
        <v>460.42</v>
      </c>
      <c r="C9" s="3" t="s">
        <v>34</v>
      </c>
    </row>
    <row r="10" spans="1:5" ht="28.8" x14ac:dyDescent="0.3">
      <c r="B10" s="5">
        <v>6716.91</v>
      </c>
      <c r="C10" s="4" t="s">
        <v>35</v>
      </c>
    </row>
    <row r="11" spans="1:5" ht="28.8" x14ac:dyDescent="0.3">
      <c r="B11" s="5">
        <v>1318.48</v>
      </c>
      <c r="C11" s="4" t="s">
        <v>36</v>
      </c>
    </row>
    <row r="12" spans="1:5" x14ac:dyDescent="0.3">
      <c r="B12" s="5"/>
      <c r="C12" s="3" t="s">
        <v>39</v>
      </c>
    </row>
    <row r="13" spans="1:5" x14ac:dyDescent="0.3">
      <c r="B13" s="5"/>
      <c r="C13" s="3" t="s">
        <v>37</v>
      </c>
    </row>
    <row r="14" spans="1:5" ht="18" x14ac:dyDescent="0.35">
      <c r="B14" s="23">
        <f>SUM(B8:B13)</f>
        <v>49744.000000000007</v>
      </c>
      <c r="C14" s="24" t="s">
        <v>70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2025-04-23T07:36:40Z</dcterms:modified>
</cp:coreProperties>
</file>