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4. godina\03 2024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62" i="1" l="1"/>
  <c r="B14" i="2"/>
  <c r="D59" i="1" l="1"/>
  <c r="D57" i="1"/>
  <c r="D54" i="1"/>
  <c r="D50" i="1"/>
  <c r="D47" i="1" l="1"/>
  <c r="D45" i="1"/>
  <c r="D43" i="1"/>
  <c r="D41" i="1"/>
  <c r="D39" i="1"/>
  <c r="D33" i="1"/>
  <c r="D31" i="1"/>
  <c r="D29" i="1"/>
  <c r="D22" i="1"/>
</calcChain>
</file>

<file path=xl/sharedStrings.xml><?xml version="1.0" encoding="utf-8"?>
<sst xmlns="http://schemas.openxmlformats.org/spreadsheetml/2006/main" count="137" uniqueCount="66">
  <si>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</si>
  <si>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</si>
  <si>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</si>
  <si>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</si>
  <si>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</si>
  <si>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</si>
  <si>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</si>
  <si>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</si>
  <si>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</si>
  <si>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3299 ostali nespomenuti rashodi poslovanja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</si>
  <si>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</si>
  <si>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</si>
  <si>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</si>
  <si>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</si>
  <si>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</si>
  <si>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</si>
  <si>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</si>
  <si>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</si>
  <si>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</si>
  <si>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</si>
  <si>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</si>
  <si>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</si>
  <si>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</si>
  <si>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</si>
  <si>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</si>
  <si>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</si>
  <si>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</si>
  <si>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</si>
  <si>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</si>
  <si>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IMAGE ENTER D.O.O</t>
  </si>
  <si>
    <t>BJELOVAR</t>
  </si>
  <si>
    <t>3235 zakupnine i najamnine</t>
  </si>
  <si>
    <t>Ukupno IMAGE ENTER D.O.O.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</si>
  <si>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</si>
  <si>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</si>
  <si>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</si>
  <si>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</si>
  <si>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</si>
  <si>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</si>
  <si>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</si>
  <si>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</si>
  <si>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</si>
  <si>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</si>
  <si>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3223 Energija</t>
  </si>
  <si>
    <t>3221 uredski materijal i ostali materijalni rashodi</t>
  </si>
  <si>
    <t xml:space="preserve">HEP OPSKRBA </t>
  </si>
  <si>
    <t>Ukupno HEP OPSKRBA</t>
  </si>
  <si>
    <t>HP-HRVATSKA POŠTA D.D. ZAGREB</t>
  </si>
  <si>
    <t>Ukupno HP-HRVATSKA POŠTA D.D. ZAGREB</t>
  </si>
  <si>
    <t>ALCA ZAGREB D.O.O</t>
  </si>
  <si>
    <t>Ukupno ALCA ZAGREB D.O.O.</t>
  </si>
  <si>
    <t>Ukupno za ožujak 2024.</t>
  </si>
  <si>
    <t>3121 nagrade</t>
  </si>
  <si>
    <t>INFORMACIJA O TROŠENJU SREDSTAVA ZA OŽUJAK 2024.GODINE</t>
  </si>
  <si>
    <t>3293 reprezentacija</t>
  </si>
  <si>
    <t>OBRT JARA</t>
  </si>
  <si>
    <t>Ukupno OBRT JARA</t>
  </si>
  <si>
    <t>GDPR</t>
  </si>
  <si>
    <t>VODNE USLUGE D.O.O.</t>
  </si>
  <si>
    <t>Ukupno VODNE USLUGE D.O.O.</t>
  </si>
  <si>
    <t>UNIQA OSIGURANJE D.D.</t>
  </si>
  <si>
    <t>Ukupno UNIQA OSIGURANJE  D.D.</t>
  </si>
  <si>
    <t>3292 premije osiguranja</t>
  </si>
  <si>
    <t>UKUPNO ZA OŽUJAK 2024.</t>
  </si>
  <si>
    <t>3211 službena putovanja</t>
  </si>
  <si>
    <t>Ukupno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</si>
</sst>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4" fontId="1" fillId="6" borderId="4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00"/>
      <color rgb="FFFFCC66"/>
      <color rgb="FFFF9933"/>
      <color rgb="FFFFCC00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70" workbookViewId="0">
      <selection activeCell="D73" sqref="D73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43" t="s">
        <v>53</v>
      </c>
      <c r="B5" s="43"/>
      <c r="C5" s="43"/>
      <c r="D5" s="43"/>
      <c r="E5" s="43"/>
    </row>
    <row r="6" spans="1:5" ht="15.6" customHeight="1" x14ac:dyDescent="0.3">
      <c r="A6" s="43"/>
      <c r="B6" s="43"/>
      <c r="C6" s="43"/>
      <c r="D6" s="43"/>
      <c r="E6" s="43"/>
    </row>
    <row r="8" spans="1:5" s="22" customFormat="1" ht="54" x14ac:dyDescent="0.3">
      <c r="A8" s="21" t="s">
        <v>2</v>
      </c>
      <c r="B8" s="21" t="s">
        <v>3</v>
      </c>
      <c r="C8" s="21" t="s">
        <v>4</v>
      </c>
      <c r="D8" s="21" t="s">
        <v>5</v>
      </c>
      <c r="E8" s="21" t="s">
        <v>6</v>
      </c>
    </row>
    <row r="9" spans="1:5" s="10" customFormat="1" ht="21" customHeight="1" x14ac:dyDescent="0.3">
      <c r="A9" s="8" t="s">
        <v>10</v>
      </c>
      <c r="B9" s="8">
        <v>95970838122</v>
      </c>
      <c r="C9" s="8" t="s">
        <v>7</v>
      </c>
      <c r="D9" s="11">
        <v>27.58</v>
      </c>
      <c r="E9" s="9" t="s">
        <v>11</v>
      </c>
    </row>
    <row r="10" spans="1:5" s="10" customFormat="1" ht="21" customHeight="1" x14ac:dyDescent="0.3">
      <c r="A10" s="8"/>
      <c r="B10" s="8"/>
      <c r="C10" s="8"/>
      <c r="D10" s="11">
        <v>521.01</v>
      </c>
      <c r="E10" s="9" t="s">
        <v>11</v>
      </c>
    </row>
    <row r="11" spans="1:5" s="10" customFormat="1" ht="21" customHeight="1" x14ac:dyDescent="0.3">
      <c r="A11" s="8"/>
      <c r="B11" s="8"/>
      <c r="C11" s="8"/>
      <c r="D11" s="11">
        <v>537.62</v>
      </c>
      <c r="E11" s="9" t="s">
        <v>11</v>
      </c>
    </row>
    <row r="12" spans="1:5" s="10" customFormat="1" ht="21" customHeight="1" x14ac:dyDescent="0.3">
      <c r="A12" s="8"/>
      <c r="B12" s="8"/>
      <c r="C12" s="8"/>
      <c r="D12" s="11">
        <v>504.35</v>
      </c>
      <c r="E12" s="9" t="s">
        <v>11</v>
      </c>
    </row>
    <row r="13" spans="1:5" s="10" customFormat="1" ht="21" customHeight="1" x14ac:dyDescent="0.3">
      <c r="A13" s="8"/>
      <c r="B13" s="8"/>
      <c r="C13" s="8"/>
      <c r="D13" s="11">
        <v>18.46</v>
      </c>
      <c r="E13" s="9" t="s">
        <v>11</v>
      </c>
    </row>
    <row r="14" spans="1:5" s="10" customFormat="1" ht="21" customHeight="1" x14ac:dyDescent="0.3">
      <c r="A14" s="8"/>
      <c r="B14" s="8"/>
      <c r="C14" s="8"/>
      <c r="D14" s="11">
        <v>63.07</v>
      </c>
      <c r="E14" s="9" t="s">
        <v>11</v>
      </c>
    </row>
    <row r="15" spans="1:5" s="10" customFormat="1" ht="21" customHeight="1" x14ac:dyDescent="0.3">
      <c r="A15" s="8"/>
      <c r="B15" s="8"/>
      <c r="C15" s="8"/>
      <c r="D15" s="11">
        <v>342.89</v>
      </c>
      <c r="E15" s="9" t="s">
        <v>11</v>
      </c>
    </row>
    <row r="16" spans="1:5" s="10" customFormat="1" ht="21" customHeight="1" x14ac:dyDescent="0.3">
      <c r="A16" s="8"/>
      <c r="B16" s="8"/>
      <c r="C16" s="8"/>
      <c r="D16" s="11"/>
      <c r="E16" s="9" t="s">
        <v>11</v>
      </c>
    </row>
    <row r="17" spans="1:5" s="10" customFormat="1" ht="21" customHeight="1" x14ac:dyDescent="0.3">
      <c r="A17" s="8"/>
      <c r="B17" s="8"/>
      <c r="C17" s="8"/>
      <c r="D17" s="11"/>
      <c r="E17" s="9" t="s">
        <v>11</v>
      </c>
    </row>
    <row r="18" spans="1:5" s="10" customFormat="1" ht="21" customHeight="1" x14ac:dyDescent="0.3">
      <c r="A18" s="8"/>
      <c r="B18" s="8"/>
      <c r="C18" s="8"/>
      <c r="D18" s="11">
        <v>39.729999999999997</v>
      </c>
      <c r="E18" s="9" t="s">
        <v>54</v>
      </c>
    </row>
    <row r="19" spans="1:5" s="10" customFormat="1" ht="21" customHeight="1" x14ac:dyDescent="0.3">
      <c r="A19" s="8"/>
      <c r="B19" s="8"/>
      <c r="C19" s="8"/>
      <c r="D19" s="11"/>
      <c r="E19" s="9" t="s">
        <v>44</v>
      </c>
    </row>
    <row r="20" spans="1:5" s="10" customFormat="1" ht="21" customHeight="1" x14ac:dyDescent="0.3">
      <c r="A20" s="8"/>
      <c r="B20" s="8"/>
      <c r="C20" s="8"/>
      <c r="D20" s="11"/>
      <c r="E20" s="9" t="s">
        <v>12</v>
      </c>
    </row>
    <row r="21" spans="1:5" s="10" customFormat="1" ht="21" customHeight="1" x14ac:dyDescent="0.3">
      <c r="A21" s="8"/>
      <c r="B21" s="8"/>
      <c r="C21" s="8"/>
      <c r="D21" s="11"/>
      <c r="E21" s="9" t="s">
        <v>9</v>
      </c>
    </row>
    <row r="22" spans="1:5" s="10" customFormat="1" ht="21" customHeight="1" x14ac:dyDescent="0.3">
      <c r="A22" s="40" t="s">
        <v>13</v>
      </c>
      <c r="B22" s="41"/>
      <c r="C22" s="42"/>
      <c r="D22" s="16">
        <f>SUM(D9:D21)</f>
        <v>2054.71</v>
      </c>
      <c r="E22" s="17"/>
    </row>
    <row r="23" spans="1:5" s="10" customFormat="1" ht="21" customHeight="1" x14ac:dyDescent="0.3">
      <c r="A23" s="8" t="s">
        <v>14</v>
      </c>
      <c r="B23" s="8">
        <v>56210432816</v>
      </c>
      <c r="C23" s="8" t="s">
        <v>7</v>
      </c>
      <c r="D23" s="11">
        <v>105.88</v>
      </c>
      <c r="E23" s="9" t="s">
        <v>11</v>
      </c>
    </row>
    <row r="24" spans="1:5" s="10" customFormat="1" ht="21" customHeight="1" x14ac:dyDescent="0.3">
      <c r="A24" s="8"/>
      <c r="B24" s="8"/>
      <c r="C24" s="8"/>
      <c r="D24" s="11">
        <v>21</v>
      </c>
      <c r="E24" s="9" t="s">
        <v>11</v>
      </c>
    </row>
    <row r="25" spans="1:5" s="10" customFormat="1" ht="21" customHeight="1" x14ac:dyDescent="0.3">
      <c r="A25" s="8"/>
      <c r="B25" s="8"/>
      <c r="C25" s="8"/>
      <c r="D25" s="11">
        <v>112.95</v>
      </c>
      <c r="E25" s="9" t="s">
        <v>11</v>
      </c>
    </row>
    <row r="26" spans="1:5" s="10" customFormat="1" ht="21" customHeight="1" x14ac:dyDescent="0.3">
      <c r="A26" s="8"/>
      <c r="B26" s="8"/>
      <c r="C26" s="8"/>
      <c r="D26" s="11"/>
      <c r="E26" s="9" t="s">
        <v>11</v>
      </c>
    </row>
    <row r="27" spans="1:5" s="10" customFormat="1" ht="21" customHeight="1" x14ac:dyDescent="0.3">
      <c r="A27" s="8"/>
      <c r="B27" s="8"/>
      <c r="C27" s="8"/>
      <c r="D27" s="11"/>
      <c r="E27" s="9" t="s">
        <v>11</v>
      </c>
    </row>
    <row r="28" spans="1:5" s="10" customFormat="1" ht="21" customHeight="1" x14ac:dyDescent="0.3">
      <c r="A28" s="8"/>
      <c r="B28" s="8"/>
      <c r="C28" s="8"/>
      <c r="D28" s="11"/>
      <c r="E28" s="9" t="s">
        <v>11</v>
      </c>
    </row>
    <row r="29" spans="1:5" s="10" customFormat="1" ht="21" customHeight="1" x14ac:dyDescent="0.3">
      <c r="A29" s="40" t="s">
        <v>15</v>
      </c>
      <c r="B29" s="41"/>
      <c r="C29" s="42"/>
      <c r="D29" s="16">
        <f>SUM(D23:D28)</f>
        <v>239.82999999999998</v>
      </c>
      <c r="E29" s="17"/>
    </row>
    <row r="30" spans="1:5" s="10" customFormat="1" ht="21" customHeight="1" x14ac:dyDescent="0.3">
      <c r="A30" s="8" t="s">
        <v>16</v>
      </c>
      <c r="B30" s="8">
        <v>29524210204</v>
      </c>
      <c r="C30" s="8" t="s">
        <v>8</v>
      </c>
      <c r="D30" s="11">
        <v>74.14</v>
      </c>
      <c r="E30" s="9" t="s">
        <v>17</v>
      </c>
    </row>
    <row r="31" spans="1:5" s="10" customFormat="1" ht="21" customHeight="1" x14ac:dyDescent="0.3">
      <c r="A31" s="40" t="s">
        <v>18</v>
      </c>
      <c r="B31" s="41"/>
      <c r="C31" s="42"/>
      <c r="D31" s="16">
        <f>SUM(D30)</f>
        <v>74.14</v>
      </c>
      <c r="E31" s="17"/>
    </row>
    <row r="32" spans="1:5" s="10" customFormat="1" ht="21" customHeight="1" x14ac:dyDescent="0.3">
      <c r="A32" s="8" t="s">
        <v>55</v>
      </c>
      <c r="B32" s="8" t="s">
        <v>57</v>
      </c>
      <c r="C32" s="8" t="s">
        <v>57</v>
      </c>
      <c r="D32" s="11">
        <v>79.87</v>
      </c>
      <c r="E32" s="9" t="s">
        <v>11</v>
      </c>
    </row>
    <row r="33" spans="1:5" s="10" customFormat="1" ht="21" customHeight="1" x14ac:dyDescent="0.3">
      <c r="A33" s="40" t="s">
        <v>56</v>
      </c>
      <c r="B33" s="41"/>
      <c r="C33" s="42"/>
      <c r="D33" s="16">
        <f>SUM(D32:D32)</f>
        <v>79.87</v>
      </c>
      <c r="E33" s="17"/>
    </row>
    <row r="34" spans="1:5" s="10" customFormat="1" ht="21" customHeight="1" x14ac:dyDescent="0.3">
      <c r="A34" s="8" t="s">
        <v>20</v>
      </c>
      <c r="B34" s="8">
        <v>87214344239</v>
      </c>
      <c r="C34" s="8" t="s">
        <v>7</v>
      </c>
      <c r="D34" s="11">
        <v>11.49</v>
      </c>
      <c r="E34" s="9" t="s">
        <v>19</v>
      </c>
    </row>
    <row r="35" spans="1:5" s="10" customFormat="1" ht="21" customHeight="1" x14ac:dyDescent="0.3">
      <c r="A35" s="8"/>
      <c r="B35" s="8"/>
      <c r="C35" s="8"/>
      <c r="D35" s="11"/>
      <c r="E35" s="9" t="s">
        <v>19</v>
      </c>
    </row>
    <row r="36" spans="1:5" s="10" customFormat="1" ht="21" customHeight="1" x14ac:dyDescent="0.3">
      <c r="A36" s="8"/>
      <c r="B36" s="8"/>
      <c r="C36" s="8"/>
      <c r="D36" s="11"/>
      <c r="E36" s="9" t="s">
        <v>19</v>
      </c>
    </row>
    <row r="37" spans="1:5" s="10" customFormat="1" ht="21" customHeight="1" x14ac:dyDescent="0.3">
      <c r="A37" s="8"/>
      <c r="B37" s="8"/>
      <c r="C37" s="8"/>
      <c r="D37" s="11"/>
      <c r="E37" s="9" t="s">
        <v>19</v>
      </c>
    </row>
    <row r="38" spans="1:5" s="10" customFormat="1" ht="21" customHeight="1" x14ac:dyDescent="0.3">
      <c r="A38" s="8"/>
      <c r="B38" s="8"/>
      <c r="C38" s="8"/>
      <c r="D38" s="11"/>
      <c r="E38" s="9" t="s">
        <v>19</v>
      </c>
    </row>
    <row r="39" spans="1:5" s="10" customFormat="1" ht="21" customHeight="1" x14ac:dyDescent="0.3">
      <c r="A39" s="37" t="s">
        <v>21</v>
      </c>
      <c r="B39" s="38"/>
      <c r="C39" s="39"/>
      <c r="D39" s="16">
        <f>SUM(D34:D38)</f>
        <v>11.49</v>
      </c>
      <c r="E39" s="17"/>
    </row>
    <row r="40" spans="1:5" s="10" customFormat="1" ht="21" customHeight="1" x14ac:dyDescent="0.3">
      <c r="A40" s="8" t="s">
        <v>22</v>
      </c>
      <c r="B40" s="8">
        <v>11986803153</v>
      </c>
      <c r="C40" s="8" t="s">
        <v>23</v>
      </c>
      <c r="D40" s="11">
        <v>31.53</v>
      </c>
      <c r="E40" s="9" t="s">
        <v>24</v>
      </c>
    </row>
    <row r="41" spans="1:5" s="10" customFormat="1" ht="21" customHeight="1" x14ac:dyDescent="0.3">
      <c r="A41" s="37" t="s">
        <v>25</v>
      </c>
      <c r="B41" s="38"/>
      <c r="C41" s="39"/>
      <c r="D41" s="16">
        <f>SUM(D40)</f>
        <v>31.53</v>
      </c>
      <c r="E41" s="17"/>
    </row>
    <row r="42" spans="1:5" s="10" customFormat="1" ht="21" customHeight="1" x14ac:dyDescent="0.3">
      <c r="A42" s="8" t="s">
        <v>26</v>
      </c>
      <c r="B42" s="8">
        <v>43413546068</v>
      </c>
      <c r="C42" s="8" t="s">
        <v>27</v>
      </c>
      <c r="D42" s="11">
        <v>150</v>
      </c>
      <c r="E42" s="9" t="s">
        <v>24</v>
      </c>
    </row>
    <row r="43" spans="1:5" s="10" customFormat="1" ht="21" customHeight="1" x14ac:dyDescent="0.3">
      <c r="A43" s="37" t="s">
        <v>28</v>
      </c>
      <c r="B43" s="38"/>
      <c r="C43" s="39"/>
      <c r="D43" s="16">
        <f>SUM(D42)</f>
        <v>150</v>
      </c>
      <c r="E43" s="17"/>
    </row>
    <row r="44" spans="1:5" s="10" customFormat="1" ht="21" customHeight="1" x14ac:dyDescent="0.3">
      <c r="A44" s="12" t="s">
        <v>29</v>
      </c>
      <c r="B44" s="13">
        <v>86357741882</v>
      </c>
      <c r="C44" s="13" t="s">
        <v>30</v>
      </c>
      <c r="D44" s="14">
        <v>258.24</v>
      </c>
      <c r="E44" s="12" t="s">
        <v>31</v>
      </c>
    </row>
    <row r="45" spans="1:5" s="10" customFormat="1" ht="21" customHeight="1" x14ac:dyDescent="0.3">
      <c r="A45" s="37" t="s">
        <v>32</v>
      </c>
      <c r="B45" s="38"/>
      <c r="C45" s="39"/>
      <c r="D45" s="16">
        <f>SUM(D44)</f>
        <v>258.24</v>
      </c>
      <c r="E45" s="17"/>
    </row>
    <row r="46" spans="1:5" s="10" customFormat="1" ht="21" customHeight="1" x14ac:dyDescent="0.3">
      <c r="A46" s="8" t="s">
        <v>33</v>
      </c>
      <c r="B46" s="8">
        <v>85821130368</v>
      </c>
      <c r="C46" s="8" t="s">
        <v>8</v>
      </c>
      <c r="D46" s="11">
        <v>1.66</v>
      </c>
      <c r="E46" s="9" t="s">
        <v>24</v>
      </c>
    </row>
    <row r="47" spans="1:5" s="10" customFormat="1" ht="21" customHeight="1" x14ac:dyDescent="0.3">
      <c r="A47" s="37" t="s">
        <v>34</v>
      </c>
      <c r="B47" s="38"/>
      <c r="C47" s="39"/>
      <c r="D47" s="16">
        <f>SUM(D46)</f>
        <v>1.66</v>
      </c>
      <c r="E47" s="17"/>
    </row>
    <row r="48" spans="1:5" s="10" customFormat="1" ht="21" customHeight="1" x14ac:dyDescent="0.3">
      <c r="A48" s="28" t="s">
        <v>45</v>
      </c>
      <c r="B48" s="28">
        <v>63073332379</v>
      </c>
      <c r="C48" s="28" t="s">
        <v>8</v>
      </c>
      <c r="D48" s="14">
        <v>221.25</v>
      </c>
      <c r="E48" s="12" t="s">
        <v>43</v>
      </c>
    </row>
    <row r="49" spans="1:5" s="10" customFormat="1" ht="21" customHeight="1" x14ac:dyDescent="0.3">
      <c r="A49" s="28"/>
      <c r="B49" s="28"/>
      <c r="C49" s="28"/>
      <c r="D49" s="14"/>
      <c r="E49" s="12" t="s">
        <v>43</v>
      </c>
    </row>
    <row r="50" spans="1:5" s="10" customFormat="1" ht="21" customHeight="1" x14ac:dyDescent="0.3">
      <c r="A50" s="37" t="s">
        <v>46</v>
      </c>
      <c r="B50" s="38"/>
      <c r="C50" s="39"/>
      <c r="D50" s="16">
        <f>SUM(D48:D49)</f>
        <v>221.25</v>
      </c>
      <c r="E50" s="17"/>
    </row>
    <row r="51" spans="1:5" s="10" customFormat="1" ht="28.8" customHeight="1" x14ac:dyDescent="0.3">
      <c r="A51" s="29" t="s">
        <v>47</v>
      </c>
      <c r="B51" s="29">
        <v>87311810356</v>
      </c>
      <c r="C51" s="29" t="s">
        <v>8</v>
      </c>
      <c r="D51" s="14">
        <v>8.56</v>
      </c>
      <c r="E51" s="12" t="s">
        <v>17</v>
      </c>
    </row>
    <row r="52" spans="1:5" s="10" customFormat="1" ht="21" customHeight="1" x14ac:dyDescent="0.3">
      <c r="A52" s="28"/>
      <c r="B52" s="28"/>
      <c r="C52" s="28"/>
      <c r="D52" s="30"/>
      <c r="E52" s="12" t="s">
        <v>17</v>
      </c>
    </row>
    <row r="53" spans="1:5" s="10" customFormat="1" ht="21" customHeight="1" x14ac:dyDescent="0.3">
      <c r="A53" s="28"/>
      <c r="B53" s="28"/>
      <c r="C53" s="28"/>
      <c r="D53" s="30"/>
      <c r="E53" s="12" t="s">
        <v>17</v>
      </c>
    </row>
    <row r="54" spans="1:5" s="10" customFormat="1" ht="28.8" customHeight="1" x14ac:dyDescent="0.3">
      <c r="A54" s="37" t="s">
        <v>48</v>
      </c>
      <c r="B54" s="38"/>
      <c r="C54" s="39"/>
      <c r="D54" s="32">
        <f>SUM(D51:D53)</f>
        <v>8.56</v>
      </c>
      <c r="E54" s="31"/>
    </row>
    <row r="55" spans="1:5" s="10" customFormat="1" ht="21" customHeight="1" x14ac:dyDescent="0.3">
      <c r="A55" s="28" t="s">
        <v>49</v>
      </c>
      <c r="B55" s="28">
        <v>58353015102</v>
      </c>
      <c r="C55" s="28" t="s">
        <v>8</v>
      </c>
      <c r="D55" s="30">
        <v>41.99</v>
      </c>
      <c r="E55" s="12" t="s">
        <v>44</v>
      </c>
    </row>
    <row r="56" spans="1:5" s="10" customFormat="1" ht="21" customHeight="1" x14ac:dyDescent="0.3">
      <c r="A56" s="28"/>
      <c r="B56" s="28"/>
      <c r="C56" s="28"/>
      <c r="D56" s="30">
        <v>95.55</v>
      </c>
      <c r="E56" s="12" t="s">
        <v>44</v>
      </c>
    </row>
    <row r="57" spans="1:5" s="10" customFormat="1" ht="21" customHeight="1" x14ac:dyDescent="0.3">
      <c r="A57" s="37" t="s">
        <v>50</v>
      </c>
      <c r="B57" s="38"/>
      <c r="C57" s="39"/>
      <c r="D57" s="32">
        <f>SUM(D55:D56)</f>
        <v>137.54</v>
      </c>
      <c r="E57" s="31"/>
    </row>
    <row r="58" spans="1:5" s="10" customFormat="1" ht="21" customHeight="1" x14ac:dyDescent="0.3">
      <c r="A58" s="28" t="s">
        <v>58</v>
      </c>
      <c r="B58" s="28">
        <v>48337206587</v>
      </c>
      <c r="C58" s="28" t="s">
        <v>7</v>
      </c>
      <c r="D58" s="30">
        <v>101.6</v>
      </c>
      <c r="E58" s="12" t="s">
        <v>19</v>
      </c>
    </row>
    <row r="59" spans="1:5" s="10" customFormat="1" ht="21" customHeight="1" x14ac:dyDescent="0.3">
      <c r="A59" s="37" t="s">
        <v>59</v>
      </c>
      <c r="B59" s="38"/>
      <c r="C59" s="39"/>
      <c r="D59" s="32">
        <f>SUM(D58)</f>
        <v>101.6</v>
      </c>
      <c r="E59" s="31"/>
    </row>
    <row r="60" spans="1:5" s="10" customFormat="1" ht="30" customHeight="1" x14ac:dyDescent="0.3">
      <c r="A60" s="28" t="s">
        <v>60</v>
      </c>
      <c r="B60" s="28">
        <v>75665455333</v>
      </c>
      <c r="C60" s="28" t="s">
        <v>8</v>
      </c>
      <c r="D60" s="30">
        <v>34.020000000000003</v>
      </c>
      <c r="E60" s="12" t="s">
        <v>62</v>
      </c>
    </row>
    <row r="61" spans="1:5" s="10" customFormat="1" ht="30" customHeight="1" x14ac:dyDescent="0.3">
      <c r="A61" s="33"/>
      <c r="B61" s="33"/>
      <c r="C61" s="28"/>
      <c r="D61" s="30">
        <v>22.53</v>
      </c>
      <c r="E61" s="12" t="s">
        <v>62</v>
      </c>
    </row>
    <row r="62" spans="1:5" s="10" customFormat="1" ht="25.2" customHeight="1" x14ac:dyDescent="0.3">
      <c r="A62" s="37" t="s">
        <v>61</v>
      </c>
      <c r="B62" s="38"/>
      <c r="C62" s="39"/>
      <c r="D62" s="32">
        <f>SUM(D60+D61)</f>
        <v>56.550000000000004</v>
      </c>
      <c r="E62" s="31"/>
    </row>
    <row r="63" spans="1:5" s="10" customFormat="1" ht="25.2" customHeight="1" x14ac:dyDescent="0.3">
      <c r="A63" s="49" t="s">
        <v>57</v>
      </c>
      <c r="B63" s="50" t="s">
        <v>57</v>
      </c>
      <c r="C63" s="49" t="s">
        <v>57</v>
      </c>
      <c r="D63" s="30">
        <v>12</v>
      </c>
      <c r="E63" s="12" t="s">
        <v>64</v>
      </c>
    </row>
    <row r="64" spans="1:5" s="10" customFormat="1" ht="25.2" customHeight="1" x14ac:dyDescent="0.3">
      <c r="A64" s="51" t="s">
        <v>57</v>
      </c>
      <c r="B64" s="49" t="s">
        <v>57</v>
      </c>
      <c r="C64" s="52" t="s">
        <v>57</v>
      </c>
      <c r="D64" s="30">
        <v>15</v>
      </c>
      <c r="E64" s="12" t="s">
        <v>64</v>
      </c>
    </row>
    <row r="65" spans="1:5" s="10" customFormat="1" ht="25.2" customHeight="1" x14ac:dyDescent="0.3">
      <c r="A65" s="49" t="s">
        <v>57</v>
      </c>
      <c r="B65" s="53" t="s">
        <v>57</v>
      </c>
      <c r="C65" s="52" t="s">
        <v>57</v>
      </c>
      <c r="D65" s="30">
        <v>16</v>
      </c>
      <c r="E65" s="12" t="s">
        <v>64</v>
      </c>
    </row>
    <row r="66" spans="1:5" s="10" customFormat="1" ht="25.2" customHeight="1" x14ac:dyDescent="0.3">
      <c r="A66" s="53" t="s">
        <v>57</v>
      </c>
      <c r="B66" s="53" t="s">
        <v>57</v>
      </c>
      <c r="C66" s="52" t="s">
        <v>57</v>
      </c>
      <c r="D66" s="30">
        <v>12</v>
      </c>
      <c r="E66" s="12" t="s">
        <v>64</v>
      </c>
    </row>
    <row r="67" spans="1:5" s="10" customFormat="1" ht="25.2" customHeight="1" x14ac:dyDescent="0.3">
      <c r="A67" s="53" t="s">
        <v>57</v>
      </c>
      <c r="B67" s="53" t="s">
        <v>57</v>
      </c>
      <c r="C67" s="52" t="s">
        <v>57</v>
      </c>
      <c r="D67" s="30">
        <v>12.52</v>
      </c>
      <c r="E67" s="12" t="s">
        <v>64</v>
      </c>
    </row>
    <row r="68" spans="1:5" s="10" customFormat="1" ht="25.2" customHeight="1" x14ac:dyDescent="0.3">
      <c r="A68" s="53" t="s">
        <v>57</v>
      </c>
      <c r="B68" s="53" t="s">
        <v>57</v>
      </c>
      <c r="C68" s="52" t="s">
        <v>57</v>
      </c>
      <c r="D68" s="30">
        <v>14.6</v>
      </c>
      <c r="E68" s="12" t="s">
        <v>64</v>
      </c>
    </row>
    <row r="69" spans="1:5" s="10" customFormat="1" ht="25.2" customHeight="1" x14ac:dyDescent="0.3">
      <c r="A69" s="53" t="s">
        <v>57</v>
      </c>
      <c r="B69" s="53" t="s">
        <v>57</v>
      </c>
      <c r="C69" s="52" t="s">
        <v>57</v>
      </c>
      <c r="D69" s="30">
        <v>16</v>
      </c>
      <c r="E69" s="12" t="s">
        <v>64</v>
      </c>
    </row>
    <row r="70" spans="1:5" s="10" customFormat="1" ht="25.2" customHeight="1" x14ac:dyDescent="0.3">
      <c r="A70" s="53" t="s">
        <v>57</v>
      </c>
      <c r="B70" s="53" t="s">
        <v>57</v>
      </c>
      <c r="C70" s="52" t="s">
        <v>57</v>
      </c>
      <c r="D70" s="30">
        <v>16</v>
      </c>
      <c r="E70" s="12" t="s">
        <v>64</v>
      </c>
    </row>
    <row r="71" spans="1:5" s="10" customFormat="1" ht="25.2" customHeight="1" x14ac:dyDescent="0.3">
      <c r="A71" s="54" t="s">
        <v>65</v>
      </c>
      <c r="B71" s="54"/>
      <c r="C71" s="55"/>
      <c r="D71" s="32">
        <f>SUM(D63:D70)</f>
        <v>114.11999999999999</v>
      </c>
      <c r="E71" s="17"/>
    </row>
    <row r="72" spans="1:5" s="10" customFormat="1" ht="25.2" customHeight="1" x14ac:dyDescent="0.3">
      <c r="A72" s="36"/>
      <c r="B72" s="36"/>
      <c r="C72" s="34"/>
      <c r="D72" s="35"/>
      <c r="E72" s="12"/>
    </row>
    <row r="73" spans="1:5" s="20" customFormat="1" ht="18" x14ac:dyDescent="0.3">
      <c r="A73" s="44" t="s">
        <v>63</v>
      </c>
      <c r="B73" s="45"/>
      <c r="C73" s="46"/>
      <c r="D73" s="18">
        <f>SUM(D22+D29+D31+D33+D39+D41+D43+D45+D47+D50+D54+D57+D59+D62+D71)</f>
        <v>3541.0899999999992</v>
      </c>
      <c r="E73" s="19"/>
    </row>
    <row r="74" spans="1:5" x14ac:dyDescent="0.3">
      <c r="D74" s="6"/>
      <c r="E74" s="7"/>
    </row>
    <row r="75" spans="1:5" x14ac:dyDescent="0.3">
      <c r="D75" s="6"/>
      <c r="E75" s="7"/>
    </row>
    <row r="76" spans="1:5" x14ac:dyDescent="0.3">
      <c r="D76" s="6"/>
      <c r="E76" s="7"/>
    </row>
    <row r="77" spans="1:5" x14ac:dyDescent="0.3">
      <c r="D77" s="6"/>
      <c r="E77" s="7"/>
    </row>
  </sheetData>
  <mergeCells count="16">
    <mergeCell ref="A57:C57"/>
    <mergeCell ref="A59:C59"/>
    <mergeCell ref="A62:C62"/>
    <mergeCell ref="A47:C47"/>
    <mergeCell ref="A73:C73"/>
    <mergeCell ref="A54:C54"/>
    <mergeCell ref="A5:E6"/>
    <mergeCell ref="A33:C33"/>
    <mergeCell ref="A39:C39"/>
    <mergeCell ref="A41:C41"/>
    <mergeCell ref="A43:C43"/>
    <mergeCell ref="A45:C45"/>
    <mergeCell ref="A22:C22"/>
    <mergeCell ref="A29:C29"/>
    <mergeCell ref="A31:C31"/>
    <mergeCell ref="A50:C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C14" sqref="C14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47" t="s">
        <v>35</v>
      </c>
      <c r="B1" s="47"/>
      <c r="C1" s="47"/>
      <c r="D1" s="47"/>
      <c r="E1" s="47"/>
    </row>
    <row r="2" spans="1:5" ht="15.6" x14ac:dyDescent="0.3">
      <c r="A2" s="47" t="s">
        <v>1</v>
      </c>
      <c r="B2" s="47"/>
      <c r="C2" s="47"/>
      <c r="D2" s="47"/>
      <c r="E2" s="47"/>
    </row>
    <row r="3" spans="1:5" ht="15.6" x14ac:dyDescent="0.3">
      <c r="A3" s="23"/>
      <c r="B3" s="23"/>
      <c r="C3" s="23"/>
      <c r="D3" s="23"/>
      <c r="E3" s="23"/>
    </row>
    <row r="4" spans="1:5" ht="15.6" customHeight="1" x14ac:dyDescent="0.3">
      <c r="A4" s="48" t="s">
        <v>53</v>
      </c>
      <c r="B4" s="48"/>
      <c r="C4" s="48"/>
      <c r="D4" s="48"/>
      <c r="E4" s="48"/>
    </row>
    <row r="5" spans="1:5" ht="15.6" customHeight="1" x14ac:dyDescent="0.3">
      <c r="A5" s="48"/>
      <c r="B5" s="48"/>
      <c r="C5" s="48"/>
      <c r="D5" s="48"/>
      <c r="E5" s="48"/>
    </row>
    <row r="7" spans="1:5" s="26" customFormat="1" ht="31.2" x14ac:dyDescent="0.3">
      <c r="B7" s="15" t="s">
        <v>36</v>
      </c>
      <c r="C7" s="27" t="s">
        <v>37</v>
      </c>
    </row>
    <row r="8" spans="1:5" x14ac:dyDescent="0.3">
      <c r="B8" s="5">
        <v>38480.89</v>
      </c>
      <c r="C8" s="3" t="s">
        <v>38</v>
      </c>
    </row>
    <row r="9" spans="1:5" x14ac:dyDescent="0.3">
      <c r="B9" s="5">
        <v>215.8</v>
      </c>
      <c r="C9" s="3" t="s">
        <v>39</v>
      </c>
    </row>
    <row r="10" spans="1:5" ht="28.8" x14ac:dyDescent="0.3">
      <c r="B10" s="5">
        <v>6225.54</v>
      </c>
      <c r="C10" s="4" t="s">
        <v>40</v>
      </c>
    </row>
    <row r="11" spans="1:5" ht="28.8" x14ac:dyDescent="0.3">
      <c r="B11" s="5">
        <v>1517.29</v>
      </c>
      <c r="C11" s="4" t="s">
        <v>41</v>
      </c>
    </row>
    <row r="12" spans="1:5" x14ac:dyDescent="0.3">
      <c r="B12" s="5">
        <v>168</v>
      </c>
      <c r="C12" s="3" t="s">
        <v>42</v>
      </c>
    </row>
    <row r="13" spans="1:5" x14ac:dyDescent="0.3">
      <c r="B13" s="5">
        <v>2000</v>
      </c>
      <c r="C13" s="3" t="s">
        <v>52</v>
      </c>
    </row>
    <row r="14" spans="1:5" ht="18" x14ac:dyDescent="0.35">
      <c r="B14" s="24">
        <f>SUM(B8:B13)</f>
        <v>48607.520000000004</v>
      </c>
      <c r="C14" s="25" t="s">
        <v>51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2024-04-19T07:19:26Z</dcterms:modified>
</cp:coreProperties>
</file>